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9440" windowHeight="9255"/>
  </bookViews>
  <sheets>
    <sheet name="H3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84" i="1" l="1"/>
  <c r="Q84" i="1"/>
  <c r="O84" i="1"/>
  <c r="M84" i="1"/>
  <c r="K84" i="1"/>
  <c r="S81" i="1"/>
  <c r="Q81" i="1"/>
  <c r="O81" i="1"/>
  <c r="M81" i="1"/>
  <c r="K81" i="1"/>
  <c r="M87" i="1"/>
  <c r="O87" i="1"/>
  <c r="Q87" i="1"/>
  <c r="S87" i="1"/>
  <c r="K87" i="1"/>
  <c r="H40" i="1" l="1"/>
  <c r="G40" i="1"/>
  <c r="F40" i="1"/>
  <c r="E40" i="1"/>
  <c r="S39" i="1"/>
  <c r="S40" i="1" s="1"/>
  <c r="Q39" i="1"/>
  <c r="Q40" i="1" s="1"/>
  <c r="O39" i="1"/>
  <c r="O40" i="1" s="1"/>
  <c r="M39" i="1"/>
  <c r="M40" i="1" s="1"/>
  <c r="K39" i="1"/>
  <c r="K40" i="1" s="1"/>
  <c r="H37" i="1"/>
  <c r="G37" i="1"/>
  <c r="F37" i="1"/>
  <c r="E37" i="1"/>
  <c r="S36" i="1"/>
  <c r="S37" i="1" s="1"/>
  <c r="Q36" i="1"/>
  <c r="Q37" i="1" s="1"/>
  <c r="O36" i="1"/>
  <c r="O37" i="1" s="1"/>
  <c r="M36" i="1"/>
  <c r="M37" i="1" s="1"/>
  <c r="K36" i="1"/>
  <c r="K37" i="1" s="1"/>
  <c r="I64" i="1" l="1"/>
  <c r="H64" i="1"/>
  <c r="G64" i="1"/>
  <c r="F64" i="1"/>
  <c r="E64" i="1"/>
  <c r="F87" i="1"/>
  <c r="G87" i="1"/>
  <c r="H87" i="1"/>
  <c r="I87" i="1"/>
  <c r="E87" i="1"/>
  <c r="S64" i="1" l="1"/>
  <c r="Q64" i="1"/>
  <c r="O64" i="1"/>
  <c r="M64" i="1"/>
  <c r="K64" i="1"/>
  <c r="H46" i="1"/>
  <c r="G46" i="1"/>
  <c r="F46" i="1"/>
  <c r="E46" i="1"/>
  <c r="S45" i="1"/>
  <c r="S46" i="1" s="1"/>
  <c r="Q45" i="1"/>
  <c r="Q46" i="1" s="1"/>
  <c r="O45" i="1"/>
  <c r="O46" i="1" s="1"/>
  <c r="M45" i="1"/>
  <c r="M46" i="1" s="1"/>
  <c r="K45" i="1"/>
  <c r="K46" i="1" s="1"/>
  <c r="H43" i="1"/>
  <c r="G43" i="1"/>
  <c r="F43" i="1"/>
  <c r="E43" i="1"/>
  <c r="S42" i="1"/>
  <c r="S43" i="1" s="1"/>
  <c r="Q42" i="1"/>
  <c r="Q43" i="1" s="1"/>
  <c r="O42" i="1"/>
  <c r="O43" i="1" s="1"/>
  <c r="M42" i="1"/>
  <c r="M43" i="1" s="1"/>
  <c r="K42" i="1"/>
  <c r="K43" i="1" s="1"/>
  <c r="H34" i="1"/>
  <c r="G34" i="1"/>
  <c r="F34" i="1"/>
  <c r="E34" i="1"/>
  <c r="S33" i="1"/>
  <c r="S34" i="1" s="1"/>
  <c r="Q33" i="1"/>
  <c r="Q34" i="1" s="1"/>
  <c r="O33" i="1"/>
  <c r="O34" i="1" s="1"/>
  <c r="M33" i="1"/>
  <c r="M34" i="1" s="1"/>
  <c r="K33" i="1"/>
  <c r="K34" i="1" s="1"/>
  <c r="H31" i="1"/>
  <c r="G31" i="1"/>
  <c r="F31" i="1"/>
  <c r="E31" i="1"/>
  <c r="S30" i="1"/>
  <c r="S31" i="1" s="1"/>
  <c r="Q30" i="1"/>
  <c r="Q31" i="1" s="1"/>
  <c r="O30" i="1"/>
  <c r="O31" i="1" s="1"/>
  <c r="M30" i="1"/>
  <c r="M31" i="1" s="1"/>
  <c r="K30" i="1"/>
  <c r="K31" i="1" s="1"/>
  <c r="H21" i="1"/>
  <c r="G21" i="1"/>
  <c r="F21" i="1"/>
  <c r="E21" i="1"/>
  <c r="S20" i="1"/>
  <c r="S21" i="1" s="1"/>
  <c r="Q20" i="1"/>
  <c r="Q21" i="1" s="1"/>
  <c r="O20" i="1"/>
  <c r="O21" i="1" s="1"/>
  <c r="M20" i="1"/>
  <c r="M21" i="1" s="1"/>
  <c r="K20" i="1"/>
  <c r="K21" i="1" s="1"/>
  <c r="H18" i="1"/>
  <c r="G18" i="1"/>
  <c r="F18" i="1"/>
  <c r="E18" i="1"/>
  <c r="S17" i="1"/>
  <c r="S18" i="1" s="1"/>
  <c r="Q17" i="1"/>
  <c r="Q18" i="1" s="1"/>
  <c r="O17" i="1"/>
  <c r="O18" i="1" s="1"/>
  <c r="M17" i="1"/>
  <c r="M18" i="1" s="1"/>
  <c r="K17" i="1"/>
  <c r="K18" i="1" s="1"/>
  <c r="H15" i="1"/>
  <c r="G15" i="1"/>
  <c r="F15" i="1"/>
  <c r="E15" i="1"/>
  <c r="S14" i="1"/>
  <c r="S15" i="1" s="1"/>
  <c r="Q14" i="1"/>
  <c r="Q15" i="1" s="1"/>
  <c r="O14" i="1"/>
  <c r="O15" i="1" s="1"/>
  <c r="M14" i="1"/>
  <c r="M15" i="1" s="1"/>
  <c r="K14" i="1"/>
  <c r="K15" i="1" s="1"/>
  <c r="H12" i="1"/>
  <c r="G12" i="1"/>
  <c r="F12" i="1"/>
  <c r="E12" i="1"/>
  <c r="S11" i="1"/>
  <c r="S12" i="1" s="1"/>
  <c r="Q11" i="1"/>
  <c r="Q12" i="1" s="1"/>
  <c r="O11" i="1"/>
  <c r="O12" i="1" s="1"/>
  <c r="M11" i="1"/>
  <c r="M12" i="1" s="1"/>
  <c r="K11" i="1"/>
  <c r="K12" i="1" s="1"/>
</calcChain>
</file>

<file path=xl/sharedStrings.xml><?xml version="1.0" encoding="utf-8"?>
<sst xmlns="http://schemas.openxmlformats.org/spreadsheetml/2006/main" count="305" uniqueCount="97">
  <si>
    <t>Ｒ3</t>
  </si>
  <si>
    <t>Ｒ4</t>
  </si>
  <si>
    <t>Ｒ5</t>
  </si>
  <si>
    <t>Ｒ6</t>
  </si>
  <si>
    <t>年齢</t>
    <rPh sb="0" eb="2">
      <t>ネンレイ</t>
    </rPh>
    <phoneticPr fontId="1"/>
  </si>
  <si>
    <t>認定区分</t>
    <rPh sb="0" eb="2">
      <t>ニンテイ</t>
    </rPh>
    <rPh sb="2" eb="4">
      <t>クブン</t>
    </rPh>
    <phoneticPr fontId="1"/>
  </si>
  <si>
    <t>H28</t>
  </si>
  <si>
    <t>H29</t>
  </si>
  <si>
    <t>保育</t>
    <rPh sb="0" eb="2">
      <t>ホイク</t>
    </rPh>
    <phoneticPr fontId="1"/>
  </si>
  <si>
    <t>ニーズ量</t>
    <rPh sb="3" eb="4">
      <t>リョウ</t>
    </rPh>
    <phoneticPr fontId="1"/>
  </si>
  <si>
    <t>教育</t>
    <rPh sb="0" eb="2">
      <t>キョウイク</t>
    </rPh>
    <phoneticPr fontId="1"/>
  </si>
  <si>
    <t>ニーズ量合計</t>
    <rPh sb="3" eb="4">
      <t>リョウ</t>
    </rPh>
    <rPh sb="4" eb="6">
      <t>ゴウケイ</t>
    </rPh>
    <phoneticPr fontId="1"/>
  </si>
  <si>
    <t>事業名</t>
    <rPh sb="0" eb="2">
      <t>ジギョウ</t>
    </rPh>
    <rPh sb="2" eb="3">
      <t>メイ</t>
    </rPh>
    <phoneticPr fontId="1"/>
  </si>
  <si>
    <t>子育て短期支援事業</t>
    <rPh sb="0" eb="2">
      <t>コソダ</t>
    </rPh>
    <rPh sb="3" eb="5">
      <t>タンキ</t>
    </rPh>
    <rPh sb="5" eb="7">
      <t>シエン</t>
    </rPh>
    <rPh sb="7" eb="9">
      <t>ジギョウ</t>
    </rPh>
    <phoneticPr fontId="1"/>
  </si>
  <si>
    <t>地域子育て支援拠点事業</t>
    <rPh sb="0" eb="2">
      <t>チイキ</t>
    </rPh>
    <rPh sb="2" eb="4">
      <t>コソダ</t>
    </rPh>
    <rPh sb="5" eb="7">
      <t>シエン</t>
    </rPh>
    <rPh sb="7" eb="9">
      <t>キョテン</t>
    </rPh>
    <rPh sb="9" eb="11">
      <t>ジギョウ</t>
    </rPh>
    <phoneticPr fontId="1"/>
  </si>
  <si>
    <t>養育支援訪問</t>
    <rPh sb="0" eb="2">
      <t>ヨウイク</t>
    </rPh>
    <rPh sb="2" eb="4">
      <t>シエン</t>
    </rPh>
    <rPh sb="4" eb="6">
      <t>ホウモン</t>
    </rPh>
    <phoneticPr fontId="1"/>
  </si>
  <si>
    <t>妊婦健診</t>
    <rPh sb="0" eb="2">
      <t>ニンプ</t>
    </rPh>
    <rPh sb="2" eb="4">
      <t>ケンシン</t>
    </rPh>
    <phoneticPr fontId="1"/>
  </si>
  <si>
    <t>子ども・子育て支援事業計画に掲載する量の見込みについて（案）</t>
    <rPh sb="0" eb="1">
      <t>コ</t>
    </rPh>
    <rPh sb="4" eb="6">
      <t>コソダ</t>
    </rPh>
    <rPh sb="7" eb="9">
      <t>シエン</t>
    </rPh>
    <rPh sb="9" eb="11">
      <t>ジギョウ</t>
    </rPh>
    <rPh sb="11" eb="13">
      <t>ケイカク</t>
    </rPh>
    <rPh sb="14" eb="16">
      <t>ケイサイ</t>
    </rPh>
    <rPh sb="18" eb="19">
      <t>リョウ</t>
    </rPh>
    <rPh sb="20" eb="22">
      <t>ミコ</t>
    </rPh>
    <rPh sb="28" eb="29">
      <t>アン</t>
    </rPh>
    <phoneticPr fontId="1"/>
  </si>
  <si>
    <t>１．教育・保育施設における見込み量</t>
    <rPh sb="2" eb="4">
      <t>キョウイク</t>
    </rPh>
    <rPh sb="5" eb="7">
      <t>ホイク</t>
    </rPh>
    <rPh sb="7" eb="9">
      <t>シセツ</t>
    </rPh>
    <rPh sb="13" eb="15">
      <t>ミコ</t>
    </rPh>
    <rPh sb="16" eb="17">
      <t>リョウ</t>
    </rPh>
    <phoneticPr fontId="1"/>
  </si>
  <si>
    <t>第一期計画期間における実績値</t>
    <rPh sb="0" eb="1">
      <t>ダイ</t>
    </rPh>
    <rPh sb="1" eb="3">
      <t>イッキ</t>
    </rPh>
    <rPh sb="3" eb="5">
      <t>ケイカク</t>
    </rPh>
    <rPh sb="5" eb="7">
      <t>キカン</t>
    </rPh>
    <rPh sb="11" eb="14">
      <t>ジッセキチ</t>
    </rPh>
    <phoneticPr fontId="1"/>
  </si>
  <si>
    <t>3号認定</t>
    <rPh sb="1" eb="2">
      <t>ゴウ</t>
    </rPh>
    <rPh sb="2" eb="4">
      <t>ニンテイ</t>
    </rPh>
    <phoneticPr fontId="1"/>
  </si>
  <si>
    <t>2号認定</t>
    <rPh sb="1" eb="2">
      <t>ゴウ</t>
    </rPh>
    <rPh sb="2" eb="4">
      <t>ニンテイ</t>
    </rPh>
    <phoneticPr fontId="1"/>
  </si>
  <si>
    <t>0歳児</t>
    <rPh sb="1" eb="2">
      <t>サイ</t>
    </rPh>
    <rPh sb="2" eb="3">
      <t>ジ</t>
    </rPh>
    <phoneticPr fontId="1"/>
  </si>
  <si>
    <t>1・2歳児</t>
    <rPh sb="3" eb="4">
      <t>サイ</t>
    </rPh>
    <rPh sb="4" eb="5">
      <t>ジ</t>
    </rPh>
    <phoneticPr fontId="1"/>
  </si>
  <si>
    <t>3～5歳児</t>
    <rPh sb="3" eb="4">
      <t>サイ</t>
    </rPh>
    <rPh sb="4" eb="5">
      <t>ジ</t>
    </rPh>
    <phoneticPr fontId="1"/>
  </si>
  <si>
    <t>過不足</t>
    <rPh sb="0" eb="3">
      <t>カブソク</t>
    </rPh>
    <phoneticPr fontId="1"/>
  </si>
  <si>
    <t>H30（速報値）</t>
    <rPh sb="4" eb="7">
      <t>ソクホウチ</t>
    </rPh>
    <phoneticPr fontId="1"/>
  </si>
  <si>
    <t>事業実施中</t>
    <rPh sb="0" eb="2">
      <t>ジギョウ</t>
    </rPh>
    <rPh sb="2" eb="5">
      <t>ジッシチュウ</t>
    </rPh>
    <phoneticPr fontId="1"/>
  </si>
  <si>
    <t>実績</t>
    <rPh sb="0" eb="2">
      <t>ジッセキ</t>
    </rPh>
    <phoneticPr fontId="1"/>
  </si>
  <si>
    <t>定員</t>
    <rPh sb="0" eb="2">
      <t>テイイン</t>
    </rPh>
    <phoneticPr fontId="1"/>
  </si>
  <si>
    <t>第二期計画期間におけるニーズ量算出結果</t>
    <rPh sb="0" eb="1">
      <t>ダイ</t>
    </rPh>
    <rPh sb="1" eb="2">
      <t>ニ</t>
    </rPh>
    <rPh sb="2" eb="3">
      <t>キ</t>
    </rPh>
    <rPh sb="3" eb="5">
      <t>ケイカク</t>
    </rPh>
    <rPh sb="5" eb="7">
      <t>キカン</t>
    </rPh>
    <rPh sb="14" eb="15">
      <t>リョウ</t>
    </rPh>
    <rPh sb="15" eb="17">
      <t>サンシュツ</t>
    </rPh>
    <rPh sb="17" eb="19">
      <t>ケッカ</t>
    </rPh>
    <phoneticPr fontId="1"/>
  </si>
  <si>
    <t>②事務局が提案するニーズ量</t>
    <rPh sb="1" eb="4">
      <t>ジムキョク</t>
    </rPh>
    <rPh sb="5" eb="7">
      <t>テイアン</t>
    </rPh>
    <rPh sb="12" eb="13">
      <t>リョウ</t>
    </rPh>
    <phoneticPr fontId="1"/>
  </si>
  <si>
    <t>２．地域子ども・子育て支援事業における見込み量</t>
    <rPh sb="2" eb="4">
      <t>チイキ</t>
    </rPh>
    <rPh sb="4" eb="5">
      <t>コ</t>
    </rPh>
    <rPh sb="8" eb="10">
      <t>コソダ</t>
    </rPh>
    <rPh sb="11" eb="13">
      <t>シエン</t>
    </rPh>
    <rPh sb="13" eb="15">
      <t>ジギョウ</t>
    </rPh>
    <rPh sb="19" eb="21">
      <t>ミコ</t>
    </rPh>
    <rPh sb="22" eb="23">
      <t>リョウ</t>
    </rPh>
    <phoneticPr fontId="1"/>
  </si>
  <si>
    <t>実績合計</t>
    <rPh sb="0" eb="2">
      <t>ジッセキ</t>
    </rPh>
    <rPh sb="2" eb="4">
      <t>ゴウケイ</t>
    </rPh>
    <phoneticPr fontId="1"/>
  </si>
  <si>
    <t>時間外保育事業</t>
    <rPh sb="0" eb="2">
      <t>ジカン</t>
    </rPh>
    <rPh sb="2" eb="3">
      <t>ガイ</t>
    </rPh>
    <rPh sb="3" eb="5">
      <t>ホイク</t>
    </rPh>
    <rPh sb="5" eb="7">
      <t>ジギョウ</t>
    </rPh>
    <phoneticPr fontId="1"/>
  </si>
  <si>
    <t>放課後児童健全育成事業</t>
    <rPh sb="0" eb="3">
      <t>ホウカゴ</t>
    </rPh>
    <rPh sb="3" eb="5">
      <t>ジドウ</t>
    </rPh>
    <rPh sb="5" eb="7">
      <t>ケンゼン</t>
    </rPh>
    <rPh sb="7" eb="9">
      <t>イクセイ</t>
    </rPh>
    <rPh sb="9" eb="11">
      <t>ジギョウ</t>
    </rPh>
    <phoneticPr fontId="1"/>
  </si>
  <si>
    <t>一時預かり事業（幼稚園一時預かり）</t>
    <rPh sb="0" eb="2">
      <t>イチジ</t>
    </rPh>
    <rPh sb="2" eb="3">
      <t>アズ</t>
    </rPh>
    <rPh sb="5" eb="7">
      <t>ジギョウ</t>
    </rPh>
    <rPh sb="8" eb="11">
      <t>ヨウチエン</t>
    </rPh>
    <rPh sb="11" eb="13">
      <t>イチジ</t>
    </rPh>
    <rPh sb="13" eb="14">
      <t>アズ</t>
    </rPh>
    <phoneticPr fontId="1"/>
  </si>
  <si>
    <t>一時預かり事業（幼稚園一時預かり以外）</t>
    <rPh sb="0" eb="2">
      <t>イチジ</t>
    </rPh>
    <rPh sb="2" eb="3">
      <t>アズ</t>
    </rPh>
    <rPh sb="5" eb="7">
      <t>ジギョウ</t>
    </rPh>
    <rPh sb="8" eb="11">
      <t>ヨウチエン</t>
    </rPh>
    <rPh sb="11" eb="13">
      <t>イチジ</t>
    </rPh>
    <rPh sb="13" eb="14">
      <t>アズ</t>
    </rPh>
    <rPh sb="16" eb="18">
      <t>イガイ</t>
    </rPh>
    <phoneticPr fontId="1"/>
  </si>
  <si>
    <t>病児・病後児保育事業</t>
    <rPh sb="0" eb="2">
      <t>ビョウジ</t>
    </rPh>
    <rPh sb="3" eb="5">
      <t>ビョウゴ</t>
    </rPh>
    <rPh sb="5" eb="6">
      <t>ジ</t>
    </rPh>
    <rPh sb="6" eb="8">
      <t>ホイク</t>
    </rPh>
    <rPh sb="8" eb="10">
      <t>ジギョウ</t>
    </rPh>
    <phoneticPr fontId="1"/>
  </si>
  <si>
    <t>ファミリー・サポート・センター事業</t>
    <rPh sb="15" eb="17">
      <t>ジギョウ</t>
    </rPh>
    <phoneticPr fontId="1"/>
  </si>
  <si>
    <t>乳児家庭全戸訪問事業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phoneticPr fontId="1"/>
  </si>
  <si>
    <t>利用者支援事業</t>
    <rPh sb="0" eb="2">
      <t>リヨウ</t>
    </rPh>
    <rPh sb="2" eb="3">
      <t>シャ</t>
    </rPh>
    <rPh sb="3" eb="5">
      <t>シエン</t>
    </rPh>
    <rPh sb="5" eb="7">
      <t>ジギョウ</t>
    </rPh>
    <phoneticPr fontId="1"/>
  </si>
  <si>
    <t>1号認定
及び
2号認定</t>
    <rPh sb="1" eb="2">
      <t>ゴウ</t>
    </rPh>
    <rPh sb="2" eb="4">
      <t>ニンテイ</t>
    </rPh>
    <rPh sb="5" eb="6">
      <t>オヨ</t>
    </rPh>
    <phoneticPr fontId="1"/>
  </si>
  <si>
    <t>ニーズ量（1年生）</t>
    <rPh sb="3" eb="4">
      <t>リョウ</t>
    </rPh>
    <rPh sb="6" eb="8">
      <t>ネンセイ</t>
    </rPh>
    <phoneticPr fontId="1"/>
  </si>
  <si>
    <t>ニーズ量（2年生）</t>
    <rPh sb="3" eb="4">
      <t>リョウ</t>
    </rPh>
    <rPh sb="6" eb="8">
      <t>ネンセイ</t>
    </rPh>
    <phoneticPr fontId="1"/>
  </si>
  <si>
    <t>ニーズ量（3年生）</t>
    <rPh sb="3" eb="4">
      <t>リョウ</t>
    </rPh>
    <rPh sb="6" eb="8">
      <t>ネンセイ</t>
    </rPh>
    <phoneticPr fontId="1"/>
  </si>
  <si>
    <t>ニーズ量（4年生）</t>
    <rPh sb="3" eb="4">
      <t>リョウ</t>
    </rPh>
    <rPh sb="6" eb="8">
      <t>ネンセイ</t>
    </rPh>
    <phoneticPr fontId="1"/>
  </si>
  <si>
    <t>ニーズ量（5年生）</t>
    <rPh sb="3" eb="4">
      <t>リョウ</t>
    </rPh>
    <rPh sb="6" eb="8">
      <t>ネンセイ</t>
    </rPh>
    <phoneticPr fontId="1"/>
  </si>
  <si>
    <t>ニーズ量（6年生）</t>
    <rPh sb="3" eb="4">
      <t>リョウ</t>
    </rPh>
    <rPh sb="6" eb="8">
      <t>ネンセイ</t>
    </rPh>
    <phoneticPr fontId="1"/>
  </si>
  <si>
    <t>アンケート結果による推計は実施しない</t>
    <rPh sb="5" eb="7">
      <t>ケッカ</t>
    </rPh>
    <rPh sb="10" eb="12">
      <t>スイケイ</t>
    </rPh>
    <rPh sb="13" eb="15">
      <t>ジッシ</t>
    </rPh>
    <phoneticPr fontId="1"/>
  </si>
  <si>
    <t>積算方法</t>
    <rPh sb="0" eb="2">
      <t>セキサン</t>
    </rPh>
    <rPh sb="2" eb="4">
      <t>ホウホウ</t>
    </rPh>
    <phoneticPr fontId="1"/>
  </si>
  <si>
    <t>平成27年度～平成30年度の3月1日時点の入所（園）者数の平均は、60（平成27年度から順に65、64、55、56）のため、その値を見込む。</t>
    <rPh sb="0" eb="2">
      <t>ヘイセイ</t>
    </rPh>
    <rPh sb="4" eb="6">
      <t>ネンド</t>
    </rPh>
    <rPh sb="7" eb="9">
      <t>ヘイセイ</t>
    </rPh>
    <rPh sb="11" eb="13">
      <t>ネンド</t>
    </rPh>
    <rPh sb="36" eb="38">
      <t>ヘイセイ</t>
    </rPh>
    <rPh sb="40" eb="42">
      <t>ネンド</t>
    </rPh>
    <rPh sb="44" eb="45">
      <t>ジュン</t>
    </rPh>
    <rPh sb="64" eb="65">
      <t>アタイ</t>
    </rPh>
    <rPh sb="66" eb="68">
      <t>ミコ</t>
    </rPh>
    <phoneticPr fontId="1"/>
  </si>
  <si>
    <t>平成27年度～平成30年度の3月1日時点の入所（園）者数の平均は、299（平成27年度から順に289、308、304、292）のため、その値を見込む。</t>
    <rPh sb="0" eb="2">
      <t>ヘイセイ</t>
    </rPh>
    <rPh sb="4" eb="6">
      <t>ネンド</t>
    </rPh>
    <rPh sb="7" eb="9">
      <t>ヘイセイ</t>
    </rPh>
    <rPh sb="11" eb="13">
      <t>ネンド</t>
    </rPh>
    <rPh sb="37" eb="39">
      <t>ヘイセイ</t>
    </rPh>
    <rPh sb="41" eb="43">
      <t>ネンド</t>
    </rPh>
    <rPh sb="45" eb="46">
      <t>ジュン</t>
    </rPh>
    <rPh sb="69" eb="70">
      <t>アタイ</t>
    </rPh>
    <rPh sb="71" eb="73">
      <t>ミコ</t>
    </rPh>
    <phoneticPr fontId="1"/>
  </si>
  <si>
    <t>1号認定</t>
    <rPh sb="1" eb="2">
      <t>ゴウ</t>
    </rPh>
    <rPh sb="2" eb="4">
      <t>ニンテイ</t>
    </rPh>
    <phoneticPr fontId="1"/>
  </si>
  <si>
    <t>過去の最大数を見込む。</t>
    <rPh sb="0" eb="2">
      <t>カコ</t>
    </rPh>
    <rPh sb="3" eb="5">
      <t>サイダイ</t>
    </rPh>
    <rPh sb="5" eb="6">
      <t>スウ</t>
    </rPh>
    <rPh sb="7" eb="9">
      <t>ミコ</t>
    </rPh>
    <phoneticPr fontId="1"/>
  </si>
  <si>
    <t>過去の平均値を見込む。</t>
    <rPh sb="0" eb="2">
      <t>カコ</t>
    </rPh>
    <rPh sb="3" eb="6">
      <t>ヘイキンチ</t>
    </rPh>
    <rPh sb="7" eb="9">
      <t>ミコ</t>
    </rPh>
    <phoneticPr fontId="1"/>
  </si>
  <si>
    <t>アンケートの「祖父母に日常的にみてもらえる」を除く。</t>
    <rPh sb="7" eb="10">
      <t>ソフボ</t>
    </rPh>
    <rPh sb="11" eb="14">
      <t>ニチジョウテキ</t>
    </rPh>
    <rPh sb="23" eb="24">
      <t>ノゾ</t>
    </rPh>
    <phoneticPr fontId="1"/>
  </si>
  <si>
    <t>アンケートの「日常的に親類がみてくれる」と「緊急時・用事があるときは親類がみてくれる」を除く。</t>
    <rPh sb="7" eb="10">
      <t>ニチジョウテキ</t>
    </rPh>
    <rPh sb="11" eb="13">
      <t>シンルイ</t>
    </rPh>
    <rPh sb="22" eb="25">
      <t>キンキュウジ</t>
    </rPh>
    <rPh sb="26" eb="28">
      <t>ヨウジ</t>
    </rPh>
    <rPh sb="34" eb="36">
      <t>シンルイ</t>
    </rPh>
    <rPh sb="44" eb="45">
      <t>ノゾ</t>
    </rPh>
    <phoneticPr fontId="1"/>
  </si>
  <si>
    <t>現在の施設数を見込む。</t>
    <rPh sb="0" eb="2">
      <t>ゲンザイ</t>
    </rPh>
    <rPh sb="3" eb="5">
      <t>シセツ</t>
    </rPh>
    <rPh sb="5" eb="6">
      <t>スウ</t>
    </rPh>
    <rPh sb="7" eb="9">
      <t>ミコ</t>
    </rPh>
    <phoneticPr fontId="1"/>
  </si>
  <si>
    <t>0歳児の人口推計と同数を見込む。</t>
    <rPh sb="1" eb="2">
      <t>サイ</t>
    </rPh>
    <rPh sb="2" eb="3">
      <t>ジ</t>
    </rPh>
    <rPh sb="4" eb="6">
      <t>ジンコウ</t>
    </rPh>
    <rPh sb="6" eb="8">
      <t>スイケイ</t>
    </rPh>
    <rPh sb="9" eb="11">
      <t>ドウスウ</t>
    </rPh>
    <rPh sb="12" eb="14">
      <t>ミコ</t>
    </rPh>
    <phoneticPr fontId="1"/>
  </si>
  <si>
    <t>H27</t>
    <phoneticPr fontId="1"/>
  </si>
  <si>
    <t>Ｒ2</t>
    <phoneticPr fontId="1"/>
  </si>
  <si>
    <t>H27</t>
    <phoneticPr fontId="1"/>
  </si>
  <si>
    <t>Ｒ2</t>
    <phoneticPr fontId="1"/>
  </si>
  <si>
    <t>過去4年実績が0歳児及び1歳児の73.5％であるため、人口推計から見込む。</t>
    <rPh sb="0" eb="2">
      <t>カコ</t>
    </rPh>
    <rPh sb="3" eb="4">
      <t>ネン</t>
    </rPh>
    <rPh sb="4" eb="6">
      <t>ジッセキ</t>
    </rPh>
    <rPh sb="8" eb="9">
      <t>サイ</t>
    </rPh>
    <rPh sb="9" eb="10">
      <t>ジ</t>
    </rPh>
    <rPh sb="10" eb="11">
      <t>オヨ</t>
    </rPh>
    <rPh sb="13" eb="14">
      <t>サイ</t>
    </rPh>
    <rPh sb="14" eb="15">
      <t>ジ</t>
    </rPh>
    <rPh sb="27" eb="29">
      <t>ジンコウ</t>
    </rPh>
    <rPh sb="29" eb="31">
      <t>スイケイ</t>
    </rPh>
    <rPh sb="33" eb="35">
      <t>ミコ</t>
    </rPh>
    <phoneticPr fontId="1"/>
  </si>
  <si>
    <t>1年生</t>
    <rPh sb="1" eb="3">
      <t>ネンセイ</t>
    </rPh>
    <phoneticPr fontId="1"/>
  </si>
  <si>
    <t>2年生</t>
    <rPh sb="1" eb="3">
      <t>ネンセイ</t>
    </rPh>
    <phoneticPr fontId="1"/>
  </si>
  <si>
    <t>3年生</t>
    <rPh sb="1" eb="3">
      <t>ネンセイ</t>
    </rPh>
    <phoneticPr fontId="1"/>
  </si>
  <si>
    <t>4年生</t>
    <rPh sb="1" eb="3">
      <t>ネンセイ</t>
    </rPh>
    <phoneticPr fontId="1"/>
  </si>
  <si>
    <t>5年生</t>
    <rPh sb="1" eb="3">
      <t>ネンセイ</t>
    </rPh>
    <phoneticPr fontId="1"/>
  </si>
  <si>
    <t>6年生</t>
    <rPh sb="1" eb="2">
      <t>ネン</t>
    </rPh>
    <rPh sb="2" eb="3">
      <t>ナマ</t>
    </rPh>
    <phoneticPr fontId="1"/>
  </si>
  <si>
    <t>H31（速報値）</t>
    <rPh sb="4" eb="7">
      <t>ソクホウチ</t>
    </rPh>
    <phoneticPr fontId="1"/>
  </si>
  <si>
    <t>※「保育」は保育所及び認定こども園（保育園部）の数値。実績は各年４月初日時点。</t>
    <rPh sb="2" eb="4">
      <t>ホイク</t>
    </rPh>
    <rPh sb="6" eb="8">
      <t>ホイク</t>
    </rPh>
    <rPh sb="8" eb="9">
      <t>ショ</t>
    </rPh>
    <rPh sb="9" eb="10">
      <t>オヨ</t>
    </rPh>
    <rPh sb="11" eb="13">
      <t>ニンテイ</t>
    </rPh>
    <rPh sb="16" eb="17">
      <t>エン</t>
    </rPh>
    <rPh sb="18" eb="21">
      <t>ホイクエン</t>
    </rPh>
    <rPh sb="21" eb="22">
      <t>ブ</t>
    </rPh>
    <rPh sb="24" eb="26">
      <t>スウチ</t>
    </rPh>
    <rPh sb="27" eb="29">
      <t>ジッセキ</t>
    </rPh>
    <rPh sb="30" eb="31">
      <t>カク</t>
    </rPh>
    <rPh sb="31" eb="32">
      <t>ネン</t>
    </rPh>
    <rPh sb="33" eb="34">
      <t>ガツ</t>
    </rPh>
    <rPh sb="34" eb="36">
      <t>ショニチ</t>
    </rPh>
    <rPh sb="36" eb="38">
      <t>ジテン</t>
    </rPh>
    <phoneticPr fontId="1"/>
  </si>
  <si>
    <t>※「教育」は幼稚園及び認定こども園（幼稚園部）の数値。実績は各年５月初日時点。</t>
    <rPh sb="2" eb="4">
      <t>キョウイク</t>
    </rPh>
    <rPh sb="6" eb="9">
      <t>ヨウチエン</t>
    </rPh>
    <rPh sb="9" eb="10">
      <t>オヨ</t>
    </rPh>
    <rPh sb="11" eb="13">
      <t>ニンテイ</t>
    </rPh>
    <rPh sb="16" eb="17">
      <t>エン</t>
    </rPh>
    <rPh sb="18" eb="21">
      <t>ヨウチエン</t>
    </rPh>
    <rPh sb="21" eb="22">
      <t>ブ</t>
    </rPh>
    <rPh sb="24" eb="26">
      <t>スウチ</t>
    </rPh>
    <rPh sb="27" eb="29">
      <t>ジッセキ</t>
    </rPh>
    <rPh sb="30" eb="32">
      <t>カクトシ</t>
    </rPh>
    <rPh sb="33" eb="34">
      <t>ガツ</t>
    </rPh>
    <rPh sb="34" eb="36">
      <t>ショニチ</t>
    </rPh>
    <rPh sb="36" eb="38">
      <t>ジテン</t>
    </rPh>
    <phoneticPr fontId="1"/>
  </si>
  <si>
    <t>対象となる家庭類型ABCEの１・２歳児について、それぞれの利用意向率、Ａ：58.3％、Ｂ：89.7％、Ｃ：87.1％を１・２歳児の推計人口に掛けて、その値を見込む。
なお、家庭類型Ｅは対象者なし。</t>
    <rPh sb="0" eb="2">
      <t>タイショウ</t>
    </rPh>
    <rPh sb="5" eb="7">
      <t>カテイ</t>
    </rPh>
    <rPh sb="7" eb="9">
      <t>ルイケイ</t>
    </rPh>
    <rPh sb="17" eb="18">
      <t>サイ</t>
    </rPh>
    <rPh sb="18" eb="19">
      <t>ジ</t>
    </rPh>
    <rPh sb="62" eb="64">
      <t>サイジ</t>
    </rPh>
    <rPh sb="65" eb="67">
      <t>スイケイ</t>
    </rPh>
    <rPh sb="67" eb="69">
      <t>ジンコウ</t>
    </rPh>
    <rPh sb="70" eb="71">
      <t>カ</t>
    </rPh>
    <rPh sb="76" eb="77">
      <t>アタイ</t>
    </rPh>
    <rPh sb="78" eb="80">
      <t>ミコ</t>
    </rPh>
    <rPh sb="86" eb="88">
      <t>カテイ</t>
    </rPh>
    <rPh sb="88" eb="90">
      <t>ルイケイ</t>
    </rPh>
    <rPh sb="92" eb="95">
      <t>タイショウシャ</t>
    </rPh>
    <phoneticPr fontId="1"/>
  </si>
  <si>
    <t>対象となる家庭類型ABCEの０歳児について、それぞれの利用意向率、Ａ：81.8％、Ｂ：91.7％、Ｃ：88.2％を０歳児の推計人口に掛けて、その値を見込む。
なお、家庭類型Ｅは対象者なし。</t>
    <rPh sb="0" eb="2">
      <t>タイショウ</t>
    </rPh>
    <rPh sb="5" eb="7">
      <t>カテイ</t>
    </rPh>
    <rPh sb="7" eb="9">
      <t>ルイケイ</t>
    </rPh>
    <rPh sb="15" eb="16">
      <t>サイ</t>
    </rPh>
    <rPh sb="16" eb="17">
      <t>ジ</t>
    </rPh>
    <rPh sb="58" eb="60">
      <t>サイジ</t>
    </rPh>
    <rPh sb="61" eb="63">
      <t>スイケイ</t>
    </rPh>
    <rPh sb="63" eb="65">
      <t>ジンコウ</t>
    </rPh>
    <rPh sb="66" eb="67">
      <t>カ</t>
    </rPh>
    <rPh sb="72" eb="73">
      <t>アタイ</t>
    </rPh>
    <rPh sb="74" eb="76">
      <t>ミコ</t>
    </rPh>
    <phoneticPr fontId="1"/>
  </si>
  <si>
    <t>対象の家庭類型ABCEの０～５歳児について、時間外保育事業の利用意向率（Ａ：17.6％、Ｂ：29.9％、Ｃ：12.9％）を各家庭類型の０～５歳児の推計人口に掛けて、その値を見込む。</t>
    <rPh sb="15" eb="16">
      <t>サイ</t>
    </rPh>
    <rPh sb="16" eb="17">
      <t>ジ</t>
    </rPh>
    <rPh sb="22" eb="25">
      <t>ジカンガイ</t>
    </rPh>
    <rPh sb="61" eb="62">
      <t>カク</t>
    </rPh>
    <rPh sb="62" eb="64">
      <t>カテイ</t>
    </rPh>
    <rPh sb="64" eb="66">
      <t>ルイケイ</t>
    </rPh>
    <phoneticPr fontId="1"/>
  </si>
  <si>
    <t>子育て短期支援事業の利用意向率、A：1.5％、B：1.1％、C：2.5％、C'：0.0％、D'：0.7％を０～５歳のそれぞれの家庭類型の推計人口に掛けて、その値を見込む。
なお、家庭類型EおよびE'、Fは対象者なし。</t>
    <rPh sb="0" eb="2">
      <t>コソダ</t>
    </rPh>
    <rPh sb="3" eb="5">
      <t>タンキ</t>
    </rPh>
    <rPh sb="5" eb="7">
      <t>シエン</t>
    </rPh>
    <rPh sb="7" eb="9">
      <t>ジギョウ</t>
    </rPh>
    <phoneticPr fontId="1"/>
  </si>
  <si>
    <t>地域子育て支援拠点事業の利用意向、A:0.97回、B:1.28回、C:1.43回、C':0.97回、D:1.51回を０～２歳のそれぞれの家庭類型の推計人口に掛けて、その値を見込む。
なお、家庭類型EおよびE'、Fは対象者なし。</t>
    <rPh sb="0" eb="2">
      <t>チイキ</t>
    </rPh>
    <rPh sb="2" eb="4">
      <t>コソダ</t>
    </rPh>
    <rPh sb="5" eb="7">
      <t>シエン</t>
    </rPh>
    <rPh sb="7" eb="9">
      <t>キョテン</t>
    </rPh>
    <rPh sb="9" eb="11">
      <t>ジギョウ</t>
    </rPh>
    <rPh sb="12" eb="14">
      <t>リヨウ</t>
    </rPh>
    <rPh sb="14" eb="16">
      <t>イコウ</t>
    </rPh>
    <rPh sb="23" eb="24">
      <t>カイ</t>
    </rPh>
    <rPh sb="31" eb="32">
      <t>カイ</t>
    </rPh>
    <rPh sb="39" eb="40">
      <t>カイ</t>
    </rPh>
    <rPh sb="48" eb="49">
      <t>カイ</t>
    </rPh>
    <rPh sb="56" eb="57">
      <t>カイ</t>
    </rPh>
    <rPh sb="61" eb="62">
      <t>サイ</t>
    </rPh>
    <rPh sb="68" eb="70">
      <t>カテイ</t>
    </rPh>
    <rPh sb="70" eb="72">
      <t>ルイケイ</t>
    </rPh>
    <phoneticPr fontId="1"/>
  </si>
  <si>
    <r>
      <t>3～5歳児の未就園率は過去の実績より、平均4％程度であるため、人口推計から算出すると、Ｒ2から順に、41,39,37,36,35として見込む。人口－１号－未就園児童として値を見込む</t>
    </r>
    <r>
      <rPr>
        <sz val="11"/>
        <color theme="1"/>
        <rFont val="Meiryo UI"/>
        <family val="3"/>
        <charset val="128"/>
      </rPr>
      <t>。</t>
    </r>
    <rPh sb="3" eb="4">
      <t>サイ</t>
    </rPh>
    <rPh sb="4" eb="5">
      <t>ジ</t>
    </rPh>
    <rPh sb="6" eb="7">
      <t>ミ</t>
    </rPh>
    <rPh sb="7" eb="9">
      <t>シュウエン</t>
    </rPh>
    <rPh sb="9" eb="10">
      <t>リツ</t>
    </rPh>
    <rPh sb="11" eb="13">
      <t>カコ</t>
    </rPh>
    <rPh sb="14" eb="16">
      <t>ジッセキ</t>
    </rPh>
    <rPh sb="19" eb="21">
      <t>ヘイキン</t>
    </rPh>
    <rPh sb="23" eb="25">
      <t>テイド</t>
    </rPh>
    <rPh sb="31" eb="33">
      <t>ジンコウ</t>
    </rPh>
    <rPh sb="33" eb="35">
      <t>スイケイ</t>
    </rPh>
    <rPh sb="37" eb="39">
      <t>サンシュツ</t>
    </rPh>
    <rPh sb="47" eb="48">
      <t>ジュン</t>
    </rPh>
    <rPh sb="67" eb="69">
      <t>ミコ</t>
    </rPh>
    <rPh sb="71" eb="73">
      <t>ジンコウ</t>
    </rPh>
    <rPh sb="75" eb="76">
      <t>ゴウ</t>
    </rPh>
    <rPh sb="77" eb="78">
      <t>ミ</t>
    </rPh>
    <rPh sb="78" eb="80">
      <t>シュウエン</t>
    </rPh>
    <rPh sb="80" eb="82">
      <t>ジドウ</t>
    </rPh>
    <rPh sb="85" eb="86">
      <t>アタイ</t>
    </rPh>
    <rPh sb="87" eb="89">
      <t>ミコ</t>
    </rPh>
    <phoneticPr fontId="1"/>
  </si>
  <si>
    <t>過去の実績より、平均8％減少中。Ｈ31.5時点の児童数は517人より、Ｈ32以降は、前年×92％として見込む。</t>
    <rPh sb="0" eb="2">
      <t>カコ</t>
    </rPh>
    <rPh sb="3" eb="5">
      <t>ジッセキ</t>
    </rPh>
    <rPh sb="8" eb="10">
      <t>ヘイキン</t>
    </rPh>
    <rPh sb="12" eb="15">
      <t>ゲンショウチュウ</t>
    </rPh>
    <rPh sb="21" eb="23">
      <t>ジテン</t>
    </rPh>
    <rPh sb="24" eb="26">
      <t>ジドウ</t>
    </rPh>
    <rPh sb="26" eb="27">
      <t>スウ</t>
    </rPh>
    <rPh sb="31" eb="32">
      <t>ニン</t>
    </rPh>
    <rPh sb="38" eb="40">
      <t>イコウ</t>
    </rPh>
    <rPh sb="42" eb="44">
      <t>ゼンネン</t>
    </rPh>
    <rPh sb="51" eb="53">
      <t>ミコ</t>
    </rPh>
    <phoneticPr fontId="1"/>
  </si>
  <si>
    <t>H31定員（参考）</t>
    <rPh sb="3" eb="5">
      <t>テイイン</t>
    </rPh>
    <rPh sb="6" eb="8">
      <t>サンコウ</t>
    </rPh>
    <phoneticPr fontId="1"/>
  </si>
  <si>
    <t>１号認定の対象の家庭類型C'DE'Fについて、現在の就労と１年以内の就労状況を比較すると3.6％減少します。この減少が継続すると見込んだ上で、対象の家庭類型の平均利用意向率87.0％を掛けて、その値を見込む。
２号認定の対象の家庭類型ABCEについて、現在の就労と１年以内の就労状況を比較すると3.6％増加します。この増加が継続すると見込んだ上で、対象の家庭類型の幼児教育の平均利用意向率24.1％を掛けて、その値を見込む。</t>
    <phoneticPr fontId="1"/>
  </si>
  <si>
    <t>２号認定の対象の家庭類型ABCEについて、現在の就労と１年以内の就労状況を比較すると3.6％増加します。この増加が継続すると見込んだ上で、保育事業の平均利用意向率75.9％を掛けて、その値を見込む。</t>
    <phoneticPr fontId="1"/>
  </si>
  <si>
    <t>3～5歳児
（Ｂ案）</t>
    <rPh sb="3" eb="4">
      <t>サイ</t>
    </rPh>
    <rPh sb="4" eb="5">
      <t>ジ</t>
    </rPh>
    <rPh sb="8" eb="9">
      <t>アン</t>
    </rPh>
    <phoneticPr fontId="1"/>
  </si>
  <si>
    <t>１号認定の対象家庭類型C'DE'Fの幼稚園等の利用意向率、C'：85.7％、D:88.4％を３～５歳児の推計人口に掛けて、その値を見込む。なお、家庭類型E'、Fは対象者なし。
２号認定の対象家庭類型ABCEの幼稚園等の利用意向率、A:33.3％、B:16.9％、C:30.3％を３～５歳の推計人口に掛けて、その値を見込む。なお、家庭類型Eは対象者なし。</t>
    <rPh sb="18" eb="21">
      <t>ヨウチエン</t>
    </rPh>
    <rPh sb="21" eb="22">
      <t>トウ</t>
    </rPh>
    <rPh sb="23" eb="25">
      <t>リヨウ</t>
    </rPh>
    <rPh sb="25" eb="27">
      <t>イコウ</t>
    </rPh>
    <rPh sb="27" eb="28">
      <t>リツ</t>
    </rPh>
    <rPh sb="49" eb="50">
      <t>サイ</t>
    </rPh>
    <rPh sb="50" eb="51">
      <t>ジ</t>
    </rPh>
    <rPh sb="52" eb="54">
      <t>スイケイ</t>
    </rPh>
    <rPh sb="54" eb="56">
      <t>ジンコウ</t>
    </rPh>
    <rPh sb="57" eb="58">
      <t>カ</t>
    </rPh>
    <rPh sb="63" eb="64">
      <t>アタイ</t>
    </rPh>
    <rPh sb="65" eb="67">
      <t>ミコ</t>
    </rPh>
    <rPh sb="72" eb="74">
      <t>カテイ</t>
    </rPh>
    <rPh sb="74" eb="76">
      <t>ルイケイ</t>
    </rPh>
    <rPh sb="81" eb="84">
      <t>タイショウシャ</t>
    </rPh>
    <rPh sb="89" eb="90">
      <t>ゴウ</t>
    </rPh>
    <rPh sb="90" eb="92">
      <t>ニンテイ</t>
    </rPh>
    <rPh sb="93" eb="95">
      <t>タイショウ</t>
    </rPh>
    <rPh sb="95" eb="97">
      <t>カテイ</t>
    </rPh>
    <rPh sb="97" eb="99">
      <t>ルイケイ</t>
    </rPh>
    <rPh sb="104" eb="108">
      <t>ヨウチエントウ</t>
    </rPh>
    <rPh sb="109" eb="111">
      <t>リヨウ</t>
    </rPh>
    <rPh sb="111" eb="113">
      <t>イコウ</t>
    </rPh>
    <rPh sb="113" eb="114">
      <t>リツ</t>
    </rPh>
    <rPh sb="142" eb="143">
      <t>サイ</t>
    </rPh>
    <rPh sb="144" eb="146">
      <t>スイケイ</t>
    </rPh>
    <rPh sb="146" eb="148">
      <t>ジンコウ</t>
    </rPh>
    <rPh sb="149" eb="150">
      <t>カ</t>
    </rPh>
    <rPh sb="155" eb="156">
      <t>アタイ</t>
    </rPh>
    <rPh sb="157" eb="159">
      <t>ミコ</t>
    </rPh>
    <rPh sb="164" eb="166">
      <t>カテイ</t>
    </rPh>
    <rPh sb="166" eb="168">
      <t>ルイケイ</t>
    </rPh>
    <rPh sb="170" eb="173">
      <t>タイショウシャ</t>
    </rPh>
    <phoneticPr fontId="1"/>
  </si>
  <si>
    <t>２号認定の対象家庭類型ABCEについて、定期的な教育・保育の利用を希望する方のうち、幼稚園等を希望する人を差し引いた割合、A:66.7％、B:83.1％、C:69.7％を３～５歳の推計人口に掛けて、その値を見込む。家庭類型Eは対象者なし。</t>
    <rPh sb="5" eb="7">
      <t>タイショウ</t>
    </rPh>
    <rPh sb="7" eb="9">
      <t>カテイ</t>
    </rPh>
    <rPh sb="9" eb="11">
      <t>ルイケイ</t>
    </rPh>
    <rPh sb="20" eb="23">
      <t>テイキテキ</t>
    </rPh>
    <rPh sb="24" eb="26">
      <t>キョウイク</t>
    </rPh>
    <rPh sb="27" eb="29">
      <t>ホイク</t>
    </rPh>
    <rPh sb="30" eb="32">
      <t>リヨウ</t>
    </rPh>
    <rPh sb="33" eb="35">
      <t>キボウ</t>
    </rPh>
    <rPh sb="37" eb="38">
      <t>カタ</t>
    </rPh>
    <rPh sb="42" eb="46">
      <t>ヨウチエントウ</t>
    </rPh>
    <rPh sb="47" eb="49">
      <t>キボウ</t>
    </rPh>
    <rPh sb="51" eb="52">
      <t>ヒト</t>
    </rPh>
    <rPh sb="53" eb="54">
      <t>サ</t>
    </rPh>
    <rPh sb="55" eb="56">
      <t>ヒ</t>
    </rPh>
    <rPh sb="58" eb="60">
      <t>ワリアイ</t>
    </rPh>
    <rPh sb="88" eb="89">
      <t>サイ</t>
    </rPh>
    <rPh sb="90" eb="92">
      <t>スイケイ</t>
    </rPh>
    <rPh sb="92" eb="94">
      <t>ジンコウ</t>
    </rPh>
    <rPh sb="95" eb="96">
      <t>カ</t>
    </rPh>
    <rPh sb="101" eb="102">
      <t>アタイ</t>
    </rPh>
    <rPh sb="103" eb="105">
      <t>ミコ</t>
    </rPh>
    <rPh sb="107" eb="109">
      <t>カテイ</t>
    </rPh>
    <rPh sb="109" eb="111">
      <t>ルイケイ</t>
    </rPh>
    <rPh sb="113" eb="116">
      <t>タイショウシャ</t>
    </rPh>
    <phoneticPr fontId="1"/>
  </si>
  <si>
    <t>①アンケートに基づいたニーズ量の算出結果</t>
    <rPh sb="7" eb="8">
      <t>モト</t>
    </rPh>
    <rPh sb="14" eb="15">
      <t>リョウ</t>
    </rPh>
    <rPh sb="16" eb="18">
      <t>サンシュツ</t>
    </rPh>
    <rPh sb="18" eb="20">
      <t>ケッカ</t>
    </rPh>
    <phoneticPr fontId="1"/>
  </si>
  <si>
    <t>11,803人回
（1,452人回）</t>
    <rPh sb="6" eb="7">
      <t>ニン</t>
    </rPh>
    <rPh sb="7" eb="8">
      <t>カイ</t>
    </rPh>
    <rPh sb="15" eb="16">
      <t>ニン</t>
    </rPh>
    <rPh sb="16" eb="17">
      <t>カイ</t>
    </rPh>
    <phoneticPr fontId="1"/>
  </si>
  <si>
    <t>10,311人回
（1,778人回）</t>
    <rPh sb="6" eb="7">
      <t>ニン</t>
    </rPh>
    <rPh sb="7" eb="8">
      <t>カイ</t>
    </rPh>
    <rPh sb="15" eb="16">
      <t>ニン</t>
    </rPh>
    <rPh sb="16" eb="17">
      <t>カイ</t>
    </rPh>
    <phoneticPr fontId="1"/>
  </si>
  <si>
    <t>低学年の放課後児童健全育成事業の利用意向率、A：50.0％、B：85.7％、C：71.4％、C'：11.1％を６～８歳のそれぞれの家庭類型の推計人口に掛けて、その値を見込む。
高学年の放課後児童健全育成事業の利用意向率、A：50.0％、B：45.0％、C：42.9％、C'：0.0％を９～11歳のそれぞれの家庭類型の推計人口に掛けて、その値を見込む。
なお、家庭類型EおよびE'は対象者なし。</t>
    <rPh sb="0" eb="3">
      <t>テイガクネン</t>
    </rPh>
    <rPh sb="4" eb="7">
      <t>ホウカゴ</t>
    </rPh>
    <rPh sb="7" eb="9">
      <t>ジドウ</t>
    </rPh>
    <rPh sb="9" eb="11">
      <t>ケンゼン</t>
    </rPh>
    <rPh sb="11" eb="13">
      <t>イクセイ</t>
    </rPh>
    <rPh sb="13" eb="15">
      <t>ジギョウ</t>
    </rPh>
    <rPh sb="16" eb="20">
      <t>リヨウイコウ</t>
    </rPh>
    <rPh sb="20" eb="21">
      <t>リツ</t>
    </rPh>
    <rPh sb="58" eb="59">
      <t>サイ</t>
    </rPh>
    <rPh sb="70" eb="72">
      <t>スイケイ</t>
    </rPh>
    <rPh sb="72" eb="74">
      <t>ジンコウ</t>
    </rPh>
    <rPh sb="75" eb="76">
      <t>カ</t>
    </rPh>
    <rPh sb="81" eb="82">
      <t>アタイ</t>
    </rPh>
    <rPh sb="83" eb="85">
      <t>ミコ</t>
    </rPh>
    <rPh sb="88" eb="89">
      <t>コウ</t>
    </rPh>
    <rPh sb="179" eb="181">
      <t>カテイ</t>
    </rPh>
    <rPh sb="181" eb="183">
      <t>ルイケイ</t>
    </rPh>
    <rPh sb="190" eb="193">
      <t>タイショウシャ</t>
    </rPh>
    <phoneticPr fontId="1"/>
  </si>
  <si>
    <t>対象の3～5歳児について、利用意向A：2.42日、B：0.73日、C:8.14日、C'：17.24日、D：６.20日を掛けて、その値を見込む。
家庭類型EおよびE'、Fは対象者なし。</t>
    <rPh sb="0" eb="2">
      <t>タイショウ</t>
    </rPh>
    <rPh sb="6" eb="7">
      <t>サイ</t>
    </rPh>
    <rPh sb="7" eb="8">
      <t>ジ</t>
    </rPh>
    <phoneticPr fontId="1"/>
  </si>
  <si>
    <t>一時預かり事業の利用意向A：4.09日、B：4.82日、C：5.46日、C'：12.40日、D：4.26日をそれぞれ推計人口に掛けて、幼稚園利用分、ファミリー･サポート･センター利用分を差し引いた分を計上。</t>
    <rPh sb="5" eb="7">
      <t>ジギョウ</t>
    </rPh>
    <phoneticPr fontId="1"/>
  </si>
  <si>
    <t>一時預かりのうち、ファミリー･サポート･センター利用希望者について、対象家庭類型の利用意向、A：0.74日、B：0.23日、C：0.06日、C'：0.00日、D：0.20日をそれぞれ推計人口に掛けて、その値を見込む。
病児・病後児のうち、ファミリー･サポート･センター利用希望者について、対象家庭類型の利用意向、B：0.01日（その他の家庭類型では0.00日）をそれぞれ推計人口に掛けて、その値を見込む。
就学児（アンケートでは５歳児の就学後の利用見込み）について、利用希望がなかったため、０人日としている。</t>
    <phoneticPr fontId="1"/>
  </si>
  <si>
    <t>家庭類型ABCEについては、現在の就労と１年以内の就労状況との差＋3.6％が、家庭類型C'DE'Fについては、現在の就労と１年以内の就労状況との差-3.6％が今後も継続すると見込んだ上（家庭類型Ａのみ変化なしとする）で、対象の家庭類型の利用意向A：2.42日、B：0.73日、C:8.14日、C'：17.24日、D：６.20日を掛けて、その値を見込む。
なお、家庭類型EおよびE'、Fは対象者なし。</t>
    <rPh sb="93" eb="95">
      <t>カテイ</t>
    </rPh>
    <rPh sb="95" eb="97">
      <t>ルイケイ</t>
    </rPh>
    <rPh sb="100" eb="102">
      <t>ヘンカ</t>
    </rPh>
    <phoneticPr fontId="1"/>
  </si>
  <si>
    <t>病児・病後時保育事業の対象家庭類型ABCEについて、利用意向A：0.67日、B：１.00日、C:0.13日を掛けて、その値を見込む。
なお、家庭類型Eは対象者なし。</t>
    <rPh sb="0" eb="2">
      <t>ビョウジ</t>
    </rPh>
    <rPh sb="3" eb="5">
      <t>ビョウゴ</t>
    </rPh>
    <rPh sb="5" eb="6">
      <t>ジ</t>
    </rPh>
    <rPh sb="6" eb="8">
      <t>ホイク</t>
    </rPh>
    <rPh sb="8" eb="10">
      <t>ジギョウ</t>
    </rPh>
    <rPh sb="11" eb="13">
      <t>タイショウ</t>
    </rPh>
    <rPh sb="54" eb="55">
      <t>カ</t>
    </rPh>
    <phoneticPr fontId="1"/>
  </si>
  <si>
    <t>小学1年生については、過去の実績（平成29年度以降）より、小学1年生の利用率の平均（41.91％）を人口推計に乗じて見込む。
小学2年生～小学5年生については、コーホート変化率法の考え方を引用して見込む。
小学6年生については、過去の実績を考慮して、10人として見込む。</t>
    <rPh sb="0" eb="2">
      <t>ショウガク</t>
    </rPh>
    <rPh sb="3" eb="5">
      <t>ネンセイ</t>
    </rPh>
    <rPh sb="11" eb="13">
      <t>カコ</t>
    </rPh>
    <rPh sb="14" eb="16">
      <t>ジッセキ</t>
    </rPh>
    <rPh sb="17" eb="19">
      <t>ヘイセイ</t>
    </rPh>
    <rPh sb="21" eb="23">
      <t>ネンド</t>
    </rPh>
    <rPh sb="23" eb="25">
      <t>イコウ</t>
    </rPh>
    <rPh sb="29" eb="31">
      <t>ショウガク</t>
    </rPh>
    <rPh sb="32" eb="34">
      <t>ネンセイ</t>
    </rPh>
    <rPh sb="35" eb="38">
      <t>リヨウリツ</t>
    </rPh>
    <rPh sb="39" eb="41">
      <t>ヘイキン</t>
    </rPh>
    <rPh sb="50" eb="52">
      <t>ジンコウ</t>
    </rPh>
    <rPh sb="58" eb="60">
      <t>ミコ</t>
    </rPh>
    <rPh sb="85" eb="87">
      <t>ヘンカ</t>
    </rPh>
    <rPh sb="87" eb="88">
      <t>リツ</t>
    </rPh>
    <rPh sb="88" eb="89">
      <t>ホウ</t>
    </rPh>
    <rPh sb="98" eb="100">
      <t>ミコ</t>
    </rPh>
    <rPh sb="114" eb="116">
      <t>カコ</t>
    </rPh>
    <rPh sb="117" eb="119">
      <t>ジッセキ</t>
    </rPh>
    <rPh sb="120" eb="122">
      <t>コウリョ</t>
    </rPh>
    <rPh sb="127" eb="128">
      <t>ニン</t>
    </rPh>
    <rPh sb="131" eb="133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</si>
</sst>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&quot;人&quot;"/>
    <numFmt numFmtId="177" formatCode="#,##0&quot;人日&quot;"/>
    <numFmt numFmtId="178" formatCode="#,##0&quot;人回&quot;"/>
    <numFmt numFmtId="179" formatCode="#,##0&quot;か所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6" fontId="3" fillId="0" borderId="0" xfId="1" applyNumberFormat="1" applyFont="1" applyBorder="1">
      <alignment vertical="center"/>
    </xf>
    <xf numFmtId="176" fontId="3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176" fontId="3" fillId="0" borderId="0" xfId="1" applyNumberFormat="1" applyFont="1" applyFill="1" applyBorder="1">
      <alignment vertical="center"/>
    </xf>
    <xf numFmtId="56" fontId="3" fillId="2" borderId="8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176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shrinkToFit="1"/>
    </xf>
    <xf numFmtId="176" fontId="3" fillId="2" borderId="8" xfId="0" applyNumberFormat="1" applyFont="1" applyFill="1" applyBorder="1" applyAlignment="1">
      <alignment horizontal="center" vertical="center"/>
    </xf>
    <xf numFmtId="176" fontId="3" fillId="2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1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 shrinkToFit="1"/>
    </xf>
    <xf numFmtId="177" fontId="3" fillId="0" borderId="7" xfId="1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shrinkToFit="1"/>
    </xf>
    <xf numFmtId="179" fontId="3" fillId="0" borderId="1" xfId="1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9" fontId="3" fillId="0" borderId="1" xfId="1" applyNumberFormat="1" applyFont="1" applyBorder="1" applyAlignment="1">
      <alignment horizontal="center" vertical="center"/>
    </xf>
    <xf numFmtId="20" fontId="3" fillId="0" borderId="0" xfId="0" applyNumberFormat="1" applyFont="1">
      <alignment vertical="center"/>
    </xf>
    <xf numFmtId="56" fontId="3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5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176" fontId="3" fillId="0" borderId="5" xfId="1" applyNumberFormat="1" applyFont="1" applyBorder="1" applyAlignment="1">
      <alignment horizontal="center" vertical="center"/>
    </xf>
    <xf numFmtId="176" fontId="3" fillId="0" borderId="6" xfId="1" applyNumberFormat="1" applyFont="1" applyBorder="1" applyAlignment="1">
      <alignment horizontal="center" vertical="center"/>
    </xf>
    <xf numFmtId="176" fontId="3" fillId="0" borderId="7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9" fontId="3" fillId="0" borderId="1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left" vertical="center" wrapText="1"/>
    </xf>
    <xf numFmtId="176" fontId="3" fillId="0" borderId="1" xfId="1" applyNumberFormat="1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6" fontId="3" fillId="0" borderId="11" xfId="1" applyNumberFormat="1" applyFont="1" applyFill="1" applyBorder="1" applyAlignment="1">
      <alignment horizontal="center" vertical="center"/>
    </xf>
    <xf numFmtId="176" fontId="3" fillId="0" borderId="13" xfId="1" applyNumberFormat="1" applyFont="1" applyBorder="1" applyAlignment="1">
      <alignment horizontal="center" vertical="center"/>
    </xf>
    <xf numFmtId="176" fontId="3" fillId="2" borderId="9" xfId="1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3" fillId="2" borderId="1" xfId="1" applyNumberFormat="1" applyFont="1" applyFill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7" fontId="5" fillId="0" borderId="1" xfId="1" applyNumberFormat="1" applyFont="1" applyFill="1" applyBorder="1" applyAlignment="1">
      <alignment horizontal="center" vertical="center" shrinkToFit="1"/>
    </xf>
    <xf numFmtId="177" fontId="3" fillId="0" borderId="1" xfId="1" applyNumberFormat="1" applyFont="1" applyFill="1" applyBorder="1" applyAlignment="1">
      <alignment horizontal="center" vertical="center" shrinkToFit="1"/>
    </xf>
    <xf numFmtId="178" fontId="3" fillId="0" borderId="1" xfId="1" applyNumberFormat="1" applyFont="1" applyBorder="1" applyAlignment="1">
      <alignment horizontal="center" vertical="center" shrinkToFit="1"/>
    </xf>
    <xf numFmtId="177" fontId="3" fillId="0" borderId="1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 shrinkToFit="1"/>
    </xf>
    <xf numFmtId="178" fontId="3" fillId="0" borderId="1" xfId="1" applyNumberFormat="1" applyFont="1" applyFill="1" applyBorder="1" applyAlignment="1">
      <alignment horizontal="center" vertical="center" shrinkToFit="1"/>
    </xf>
    <xf numFmtId="177" fontId="5" fillId="0" borderId="1" xfId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1162050</xdr:colOff>
      <xdr:row>1</xdr:row>
      <xdr:rowOff>19050</xdr:rowOff>
    </xdr:from>
    <xdr:to>
      <xdr:col>21</xdr:col>
      <xdr:colOff>1924050</xdr:colOff>
      <xdr:row>2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9602450" y="180975"/>
          <a:ext cx="762000" cy="295275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/>
            <a:t>資料２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7"/>
  <sheetViews>
    <sheetView tabSelected="1" topLeftCell="A71" zoomScaleNormal="100" zoomScaleSheetLayoutView="100" workbookViewId="0">
      <selection activeCell="S87" sqref="S87:T87"/>
    </sheetView>
  </sheetViews>
  <sheetFormatPr defaultRowHeight="15.75" x14ac:dyDescent="0.15"/>
  <cols>
    <col min="1" max="10" width="15.625" style="1" customWidth="1"/>
    <col min="11" max="20" width="8.125" style="1" customWidth="1"/>
    <col min="21" max="21" width="7.625" style="42" customWidth="1"/>
    <col min="22" max="22" width="40.625" style="42" customWidth="1"/>
    <col min="23" max="16384" width="9" style="1"/>
  </cols>
  <sheetData>
    <row r="1" spans="1:22" ht="12.95" customHeight="1" x14ac:dyDescent="0.15">
      <c r="S1" s="2"/>
      <c r="T1" s="2"/>
      <c r="U1" s="5"/>
    </row>
    <row r="2" spans="1:22" ht="21.9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spans="1:22" ht="12.95" customHeight="1" x14ac:dyDescent="0.15"/>
    <row r="4" spans="1:22" ht="21.95" customHeight="1" x14ac:dyDescent="0.15">
      <c r="A4" s="1" t="s">
        <v>18</v>
      </c>
      <c r="O4" s="35"/>
      <c r="P4" s="35"/>
      <c r="Q4" s="34"/>
      <c r="R4" s="34"/>
    </row>
    <row r="5" spans="1:22" ht="12.95" customHeight="1" x14ac:dyDescent="0.15"/>
    <row r="6" spans="1:22" ht="21.95" customHeight="1" x14ac:dyDescent="0.15">
      <c r="A6" s="1" t="s">
        <v>87</v>
      </c>
    </row>
    <row r="7" spans="1:22" ht="12.95" customHeight="1" x14ac:dyDescent="0.15">
      <c r="S7" s="14"/>
      <c r="T7" s="14"/>
    </row>
    <row r="8" spans="1:22" ht="21.95" customHeight="1" x14ac:dyDescent="0.15">
      <c r="A8" s="63" t="s">
        <v>4</v>
      </c>
      <c r="B8" s="63" t="s">
        <v>5</v>
      </c>
      <c r="C8" s="63"/>
      <c r="D8" s="63" t="s">
        <v>19</v>
      </c>
      <c r="E8" s="63"/>
      <c r="F8" s="63"/>
      <c r="G8" s="63"/>
      <c r="H8" s="63"/>
      <c r="I8" s="63"/>
      <c r="J8" s="59" t="s">
        <v>30</v>
      </c>
      <c r="K8" s="100"/>
      <c r="L8" s="100"/>
      <c r="M8" s="100"/>
      <c r="N8" s="100"/>
      <c r="O8" s="100"/>
      <c r="P8" s="100"/>
      <c r="Q8" s="100"/>
      <c r="R8" s="100"/>
      <c r="S8" s="100"/>
      <c r="T8" s="60"/>
      <c r="U8" s="59" t="s">
        <v>50</v>
      </c>
      <c r="V8" s="60"/>
    </row>
    <row r="9" spans="1:22" ht="21.95" customHeight="1" x14ac:dyDescent="0.15">
      <c r="A9" s="63"/>
      <c r="B9" s="63"/>
      <c r="C9" s="63"/>
      <c r="D9" s="11"/>
      <c r="E9" s="26" t="s">
        <v>60</v>
      </c>
      <c r="F9" s="26" t="s">
        <v>6</v>
      </c>
      <c r="G9" s="26" t="s">
        <v>7</v>
      </c>
      <c r="H9" s="26" t="s">
        <v>26</v>
      </c>
      <c r="I9" s="31" t="s">
        <v>71</v>
      </c>
      <c r="J9" s="11"/>
      <c r="K9" s="63" t="s">
        <v>61</v>
      </c>
      <c r="L9" s="63"/>
      <c r="M9" s="63" t="s">
        <v>0</v>
      </c>
      <c r="N9" s="63"/>
      <c r="O9" s="63" t="s">
        <v>1</v>
      </c>
      <c r="P9" s="63"/>
      <c r="Q9" s="63" t="s">
        <v>2</v>
      </c>
      <c r="R9" s="63"/>
      <c r="S9" s="63" t="s">
        <v>3</v>
      </c>
      <c r="T9" s="63"/>
      <c r="U9" s="61"/>
      <c r="V9" s="62"/>
    </row>
    <row r="10" spans="1:22" ht="54.95" customHeight="1" x14ac:dyDescent="0.15">
      <c r="A10" s="64" t="s">
        <v>22</v>
      </c>
      <c r="B10" s="65" t="s">
        <v>8</v>
      </c>
      <c r="C10" s="68" t="s">
        <v>20</v>
      </c>
      <c r="D10" s="27" t="s">
        <v>28</v>
      </c>
      <c r="E10" s="15">
        <v>29</v>
      </c>
      <c r="F10" s="15">
        <v>44</v>
      </c>
      <c r="G10" s="15">
        <v>30</v>
      </c>
      <c r="H10" s="15">
        <v>37</v>
      </c>
      <c r="I10" s="15">
        <v>30</v>
      </c>
      <c r="J10" s="19" t="s">
        <v>9</v>
      </c>
      <c r="K10" s="101">
        <v>148</v>
      </c>
      <c r="L10" s="101"/>
      <c r="M10" s="101">
        <v>143</v>
      </c>
      <c r="N10" s="101"/>
      <c r="O10" s="102">
        <v>137</v>
      </c>
      <c r="P10" s="102"/>
      <c r="Q10" s="102">
        <v>133</v>
      </c>
      <c r="R10" s="102"/>
      <c r="S10" s="102">
        <v>126</v>
      </c>
      <c r="T10" s="102"/>
      <c r="U10" s="95" t="s">
        <v>75</v>
      </c>
      <c r="V10" s="96"/>
    </row>
    <row r="11" spans="1:22" ht="54.95" customHeight="1" x14ac:dyDescent="0.15">
      <c r="A11" s="64"/>
      <c r="B11" s="66"/>
      <c r="C11" s="64"/>
      <c r="D11" s="27" t="s">
        <v>29</v>
      </c>
      <c r="E11" s="15">
        <v>52</v>
      </c>
      <c r="F11" s="15">
        <v>52</v>
      </c>
      <c r="G11" s="15">
        <v>52</v>
      </c>
      <c r="H11" s="15">
        <v>52</v>
      </c>
      <c r="I11" s="15">
        <v>52</v>
      </c>
      <c r="J11" s="12" t="s">
        <v>81</v>
      </c>
      <c r="K11" s="104">
        <f>$H11</f>
        <v>52</v>
      </c>
      <c r="L11" s="104"/>
      <c r="M11" s="104">
        <f t="shared" ref="M11:S11" si="0">$H11</f>
        <v>52</v>
      </c>
      <c r="N11" s="104"/>
      <c r="O11" s="104">
        <f t="shared" si="0"/>
        <v>52</v>
      </c>
      <c r="P11" s="104"/>
      <c r="Q11" s="104">
        <f t="shared" si="0"/>
        <v>52</v>
      </c>
      <c r="R11" s="104"/>
      <c r="S11" s="104">
        <f t="shared" si="0"/>
        <v>52</v>
      </c>
      <c r="T11" s="104"/>
      <c r="U11" s="96"/>
      <c r="V11" s="96"/>
    </row>
    <row r="12" spans="1:22" ht="54.95" customHeight="1" x14ac:dyDescent="0.15">
      <c r="A12" s="64"/>
      <c r="B12" s="66"/>
      <c r="C12" s="64"/>
      <c r="D12" s="30" t="s">
        <v>25</v>
      </c>
      <c r="E12" s="16">
        <f>E11-E10</f>
        <v>23</v>
      </c>
      <c r="F12" s="16">
        <f t="shared" ref="F12:H12" si="1">F11-F10</f>
        <v>8</v>
      </c>
      <c r="G12" s="16">
        <f t="shared" si="1"/>
        <v>22</v>
      </c>
      <c r="H12" s="16">
        <f t="shared" si="1"/>
        <v>15</v>
      </c>
      <c r="I12" s="17"/>
      <c r="J12" s="30" t="s">
        <v>25</v>
      </c>
      <c r="K12" s="103">
        <f>K11-K10</f>
        <v>-96</v>
      </c>
      <c r="L12" s="103"/>
      <c r="M12" s="103">
        <f t="shared" ref="M12:S12" si="2">M11-M10</f>
        <v>-91</v>
      </c>
      <c r="N12" s="103"/>
      <c r="O12" s="103">
        <f t="shared" si="2"/>
        <v>-85</v>
      </c>
      <c r="P12" s="103"/>
      <c r="Q12" s="103">
        <f t="shared" si="2"/>
        <v>-81</v>
      </c>
      <c r="R12" s="103"/>
      <c r="S12" s="103">
        <f t="shared" si="2"/>
        <v>-74</v>
      </c>
      <c r="T12" s="103"/>
      <c r="U12" s="96"/>
      <c r="V12" s="96"/>
    </row>
    <row r="13" spans="1:22" ht="54.95" customHeight="1" x14ac:dyDescent="0.15">
      <c r="A13" s="64" t="s">
        <v>23</v>
      </c>
      <c r="B13" s="66"/>
      <c r="C13" s="68" t="s">
        <v>20</v>
      </c>
      <c r="D13" s="27" t="s">
        <v>28</v>
      </c>
      <c r="E13" s="15">
        <v>254</v>
      </c>
      <c r="F13" s="15">
        <v>295</v>
      </c>
      <c r="G13" s="15">
        <v>297</v>
      </c>
      <c r="H13" s="15">
        <v>283</v>
      </c>
      <c r="I13" s="15">
        <v>273</v>
      </c>
      <c r="J13" s="19" t="s">
        <v>9</v>
      </c>
      <c r="K13" s="102">
        <v>285</v>
      </c>
      <c r="L13" s="102"/>
      <c r="M13" s="102">
        <v>281</v>
      </c>
      <c r="N13" s="102"/>
      <c r="O13" s="102">
        <v>281</v>
      </c>
      <c r="P13" s="102"/>
      <c r="Q13" s="102">
        <v>271</v>
      </c>
      <c r="R13" s="102"/>
      <c r="S13" s="102">
        <v>260</v>
      </c>
      <c r="T13" s="102"/>
      <c r="U13" s="95" t="s">
        <v>74</v>
      </c>
      <c r="V13" s="96"/>
    </row>
    <row r="14" spans="1:22" ht="54.95" customHeight="1" x14ac:dyDescent="0.15">
      <c r="A14" s="64"/>
      <c r="B14" s="66"/>
      <c r="C14" s="64"/>
      <c r="D14" s="27" t="s">
        <v>29</v>
      </c>
      <c r="E14" s="15">
        <v>280</v>
      </c>
      <c r="F14" s="15">
        <v>280</v>
      </c>
      <c r="G14" s="15">
        <v>280</v>
      </c>
      <c r="H14" s="15">
        <v>280</v>
      </c>
      <c r="I14" s="15">
        <v>280</v>
      </c>
      <c r="J14" s="19" t="s">
        <v>81</v>
      </c>
      <c r="K14" s="101">
        <f>$H14</f>
        <v>280</v>
      </c>
      <c r="L14" s="101"/>
      <c r="M14" s="101">
        <f t="shared" ref="M14:S14" si="3">$H14</f>
        <v>280</v>
      </c>
      <c r="N14" s="101"/>
      <c r="O14" s="101">
        <f t="shared" si="3"/>
        <v>280</v>
      </c>
      <c r="P14" s="101"/>
      <c r="Q14" s="101">
        <f t="shared" si="3"/>
        <v>280</v>
      </c>
      <c r="R14" s="101"/>
      <c r="S14" s="101">
        <f t="shared" si="3"/>
        <v>280</v>
      </c>
      <c r="T14" s="101"/>
      <c r="U14" s="96"/>
      <c r="V14" s="96"/>
    </row>
    <row r="15" spans="1:22" ht="54.95" customHeight="1" x14ac:dyDescent="0.15">
      <c r="A15" s="64"/>
      <c r="B15" s="67"/>
      <c r="C15" s="64"/>
      <c r="D15" s="30" t="s">
        <v>25</v>
      </c>
      <c r="E15" s="16">
        <f>E14-E13</f>
        <v>26</v>
      </c>
      <c r="F15" s="16">
        <f t="shared" ref="F15:H15" si="4">F14-F13</f>
        <v>-15</v>
      </c>
      <c r="G15" s="16">
        <f t="shared" si="4"/>
        <v>-17</v>
      </c>
      <c r="H15" s="16">
        <f t="shared" si="4"/>
        <v>-3</v>
      </c>
      <c r="I15" s="17"/>
      <c r="J15" s="30" t="s">
        <v>25</v>
      </c>
      <c r="K15" s="103">
        <f>K14-K13</f>
        <v>-5</v>
      </c>
      <c r="L15" s="103"/>
      <c r="M15" s="103">
        <f t="shared" ref="M15:S15" si="5">M14-M13</f>
        <v>-1</v>
      </c>
      <c r="N15" s="103"/>
      <c r="O15" s="103">
        <f t="shared" si="5"/>
        <v>-1</v>
      </c>
      <c r="P15" s="103"/>
      <c r="Q15" s="103">
        <f t="shared" si="5"/>
        <v>9</v>
      </c>
      <c r="R15" s="103"/>
      <c r="S15" s="103">
        <f t="shared" si="5"/>
        <v>20</v>
      </c>
      <c r="T15" s="103"/>
      <c r="U15" s="96"/>
      <c r="V15" s="96"/>
    </row>
    <row r="16" spans="1:22" ht="54.95" customHeight="1" x14ac:dyDescent="0.15">
      <c r="A16" s="64" t="s">
        <v>24</v>
      </c>
      <c r="B16" s="71" t="s">
        <v>10</v>
      </c>
      <c r="C16" s="65" t="s">
        <v>42</v>
      </c>
      <c r="D16" s="43" t="s">
        <v>28</v>
      </c>
      <c r="E16" s="44">
        <v>740</v>
      </c>
      <c r="F16" s="44">
        <v>660</v>
      </c>
      <c r="G16" s="44">
        <v>637</v>
      </c>
      <c r="H16" s="44">
        <v>571</v>
      </c>
      <c r="I16" s="44">
        <v>517</v>
      </c>
      <c r="J16" s="19" t="s">
        <v>9</v>
      </c>
      <c r="K16" s="101">
        <v>509</v>
      </c>
      <c r="L16" s="101"/>
      <c r="M16" s="101">
        <v>486</v>
      </c>
      <c r="N16" s="101"/>
      <c r="O16" s="101">
        <v>459</v>
      </c>
      <c r="P16" s="101"/>
      <c r="Q16" s="101">
        <v>446</v>
      </c>
      <c r="R16" s="101"/>
      <c r="S16" s="101">
        <v>438</v>
      </c>
      <c r="T16" s="101"/>
      <c r="U16" s="84" t="s">
        <v>85</v>
      </c>
      <c r="V16" s="90"/>
    </row>
    <row r="17" spans="1:22" ht="54.95" customHeight="1" x14ac:dyDescent="0.15">
      <c r="A17" s="64"/>
      <c r="B17" s="69"/>
      <c r="C17" s="69"/>
      <c r="D17" s="27" t="s">
        <v>29</v>
      </c>
      <c r="E17" s="15">
        <v>1482</v>
      </c>
      <c r="F17" s="15">
        <v>1491</v>
      </c>
      <c r="G17" s="15">
        <v>1500</v>
      </c>
      <c r="H17" s="15">
        <v>1515</v>
      </c>
      <c r="I17" s="15">
        <v>1515</v>
      </c>
      <c r="J17" s="12" t="s">
        <v>81</v>
      </c>
      <c r="K17" s="104">
        <f>$H17</f>
        <v>1515</v>
      </c>
      <c r="L17" s="104"/>
      <c r="M17" s="104">
        <f t="shared" ref="M17:S17" si="6">$H17</f>
        <v>1515</v>
      </c>
      <c r="N17" s="104"/>
      <c r="O17" s="104">
        <f t="shared" si="6"/>
        <v>1515</v>
      </c>
      <c r="P17" s="104"/>
      <c r="Q17" s="104">
        <f t="shared" si="6"/>
        <v>1515</v>
      </c>
      <c r="R17" s="104"/>
      <c r="S17" s="104">
        <f t="shared" si="6"/>
        <v>1515</v>
      </c>
      <c r="T17" s="104"/>
      <c r="U17" s="91"/>
      <c r="V17" s="92"/>
    </row>
    <row r="18" spans="1:22" ht="54.95" customHeight="1" x14ac:dyDescent="0.15">
      <c r="A18" s="64"/>
      <c r="B18" s="70"/>
      <c r="C18" s="70"/>
      <c r="D18" s="30" t="s">
        <v>25</v>
      </c>
      <c r="E18" s="16">
        <f>E17-E16</f>
        <v>742</v>
      </c>
      <c r="F18" s="16">
        <f>F17-F16</f>
        <v>831</v>
      </c>
      <c r="G18" s="16">
        <f>G17-G16</f>
        <v>863</v>
      </c>
      <c r="H18" s="16">
        <f>H17-H16</f>
        <v>944</v>
      </c>
      <c r="I18" s="17"/>
      <c r="J18" s="30" t="s">
        <v>25</v>
      </c>
      <c r="K18" s="103">
        <f>K17-K16</f>
        <v>1006</v>
      </c>
      <c r="L18" s="103"/>
      <c r="M18" s="103">
        <f t="shared" ref="M18:S18" si="7">M17-M16</f>
        <v>1029</v>
      </c>
      <c r="N18" s="103"/>
      <c r="O18" s="103">
        <f t="shared" si="7"/>
        <v>1056</v>
      </c>
      <c r="P18" s="103"/>
      <c r="Q18" s="103">
        <f t="shared" si="7"/>
        <v>1069</v>
      </c>
      <c r="R18" s="103"/>
      <c r="S18" s="103">
        <f t="shared" si="7"/>
        <v>1077</v>
      </c>
      <c r="T18" s="103"/>
      <c r="U18" s="93"/>
      <c r="V18" s="94"/>
    </row>
    <row r="19" spans="1:22" ht="54.95" customHeight="1" x14ac:dyDescent="0.15">
      <c r="A19" s="64"/>
      <c r="B19" s="64" t="s">
        <v>8</v>
      </c>
      <c r="C19" s="64" t="s">
        <v>21</v>
      </c>
      <c r="D19" s="27" t="s">
        <v>28</v>
      </c>
      <c r="E19" s="15">
        <v>524</v>
      </c>
      <c r="F19" s="15">
        <v>530</v>
      </c>
      <c r="G19" s="15">
        <v>513</v>
      </c>
      <c r="H19" s="15">
        <v>521</v>
      </c>
      <c r="I19" s="15">
        <v>523</v>
      </c>
      <c r="J19" s="19" t="s">
        <v>9</v>
      </c>
      <c r="K19" s="101">
        <v>453</v>
      </c>
      <c r="L19" s="101"/>
      <c r="M19" s="101">
        <v>432</v>
      </c>
      <c r="N19" s="101"/>
      <c r="O19" s="101">
        <v>411</v>
      </c>
      <c r="P19" s="101"/>
      <c r="Q19" s="101">
        <v>399</v>
      </c>
      <c r="R19" s="101"/>
      <c r="S19" s="101">
        <v>388</v>
      </c>
      <c r="T19" s="101"/>
      <c r="U19" s="84" t="s">
        <v>86</v>
      </c>
      <c r="V19" s="85"/>
    </row>
    <row r="20" spans="1:22" ht="54.95" customHeight="1" x14ac:dyDescent="0.15">
      <c r="A20" s="64"/>
      <c r="B20" s="64"/>
      <c r="C20" s="64"/>
      <c r="D20" s="27" t="s">
        <v>29</v>
      </c>
      <c r="E20" s="15">
        <v>579</v>
      </c>
      <c r="F20" s="15">
        <v>576</v>
      </c>
      <c r="G20" s="15">
        <v>576</v>
      </c>
      <c r="H20" s="15">
        <v>579</v>
      </c>
      <c r="I20" s="15">
        <v>579</v>
      </c>
      <c r="J20" s="12" t="s">
        <v>81</v>
      </c>
      <c r="K20" s="104">
        <f>$H20</f>
        <v>579</v>
      </c>
      <c r="L20" s="104"/>
      <c r="M20" s="104">
        <f t="shared" ref="M20:S20" si="8">$H20</f>
        <v>579</v>
      </c>
      <c r="N20" s="104"/>
      <c r="O20" s="104">
        <f t="shared" si="8"/>
        <v>579</v>
      </c>
      <c r="P20" s="104"/>
      <c r="Q20" s="104">
        <f t="shared" si="8"/>
        <v>579</v>
      </c>
      <c r="R20" s="104"/>
      <c r="S20" s="104">
        <f t="shared" si="8"/>
        <v>579</v>
      </c>
      <c r="T20" s="104"/>
      <c r="U20" s="86"/>
      <c r="V20" s="87"/>
    </row>
    <row r="21" spans="1:22" ht="54.95" customHeight="1" x14ac:dyDescent="0.15">
      <c r="A21" s="64"/>
      <c r="B21" s="64"/>
      <c r="C21" s="64"/>
      <c r="D21" s="30" t="s">
        <v>25</v>
      </c>
      <c r="E21" s="16">
        <f>E20-E19</f>
        <v>55</v>
      </c>
      <c r="F21" s="16">
        <f t="shared" ref="F21:H21" si="9">F20-F19</f>
        <v>46</v>
      </c>
      <c r="G21" s="16">
        <f t="shared" si="9"/>
        <v>63</v>
      </c>
      <c r="H21" s="16">
        <f t="shared" si="9"/>
        <v>58</v>
      </c>
      <c r="I21" s="17"/>
      <c r="J21" s="30" t="s">
        <v>25</v>
      </c>
      <c r="K21" s="103">
        <f>K20-K19</f>
        <v>126</v>
      </c>
      <c r="L21" s="103"/>
      <c r="M21" s="103">
        <f t="shared" ref="M21:S21" si="10">M20-M19</f>
        <v>147</v>
      </c>
      <c r="N21" s="103"/>
      <c r="O21" s="103">
        <f t="shared" si="10"/>
        <v>168</v>
      </c>
      <c r="P21" s="103"/>
      <c r="Q21" s="103">
        <f t="shared" si="10"/>
        <v>180</v>
      </c>
      <c r="R21" s="103"/>
      <c r="S21" s="103">
        <f t="shared" si="10"/>
        <v>191</v>
      </c>
      <c r="T21" s="103"/>
      <c r="U21" s="88"/>
      <c r="V21" s="89"/>
    </row>
    <row r="22" spans="1:22" ht="21.95" customHeight="1" x14ac:dyDescent="0.15">
      <c r="A22" s="5" t="s">
        <v>72</v>
      </c>
      <c r="B22" s="2"/>
      <c r="C22" s="2"/>
      <c r="D22" s="2"/>
      <c r="E22" s="2"/>
      <c r="F22" s="2"/>
      <c r="G22" s="2"/>
      <c r="H22" s="2"/>
      <c r="I22" s="2"/>
      <c r="J22" s="9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2" ht="21.95" customHeight="1" x14ac:dyDescent="0.15">
      <c r="A23" s="5" t="s">
        <v>73</v>
      </c>
      <c r="B23" s="2"/>
      <c r="C23" s="2"/>
      <c r="D23" s="2"/>
      <c r="E23" s="2"/>
      <c r="F23" s="2"/>
      <c r="G23" s="2"/>
      <c r="H23" s="2"/>
      <c r="I23" s="2"/>
      <c r="J23" s="9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1:22" ht="12.9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9"/>
      <c r="K24" s="10"/>
      <c r="L24" s="10"/>
      <c r="M24" s="10"/>
      <c r="N24" s="10"/>
      <c r="O24" s="10"/>
      <c r="P24" s="10"/>
      <c r="Q24" s="10"/>
      <c r="R24" s="10"/>
      <c r="S24" s="10"/>
      <c r="T24" s="10"/>
    </row>
    <row r="25" spans="1:22" ht="21.95" customHeight="1" x14ac:dyDescent="0.15">
      <c r="A25" s="1" t="s">
        <v>31</v>
      </c>
    </row>
    <row r="26" spans="1:22" ht="12.95" customHeight="1" x14ac:dyDescent="0.15">
      <c r="S26" s="14"/>
      <c r="T26" s="14"/>
    </row>
    <row r="27" spans="1:22" ht="21.95" customHeight="1" x14ac:dyDescent="0.15">
      <c r="A27" s="63" t="s">
        <v>4</v>
      </c>
      <c r="B27" s="63" t="s">
        <v>5</v>
      </c>
      <c r="C27" s="63"/>
      <c r="D27" s="63" t="s">
        <v>19</v>
      </c>
      <c r="E27" s="63"/>
      <c r="F27" s="63"/>
      <c r="G27" s="63"/>
      <c r="H27" s="63"/>
      <c r="I27" s="63"/>
      <c r="J27" s="59" t="s">
        <v>30</v>
      </c>
      <c r="K27" s="100"/>
      <c r="L27" s="100"/>
      <c r="M27" s="100"/>
      <c r="N27" s="100"/>
      <c r="O27" s="100"/>
      <c r="P27" s="100"/>
      <c r="Q27" s="100"/>
      <c r="R27" s="100"/>
      <c r="S27" s="100"/>
      <c r="T27" s="60"/>
      <c r="U27" s="59" t="s">
        <v>50</v>
      </c>
      <c r="V27" s="60"/>
    </row>
    <row r="28" spans="1:22" ht="21.95" customHeight="1" x14ac:dyDescent="0.15">
      <c r="A28" s="63"/>
      <c r="B28" s="63"/>
      <c r="C28" s="63"/>
      <c r="D28" s="11"/>
      <c r="E28" s="26" t="s">
        <v>62</v>
      </c>
      <c r="F28" s="26" t="s">
        <v>6</v>
      </c>
      <c r="G28" s="26" t="s">
        <v>7</v>
      </c>
      <c r="H28" s="26" t="s">
        <v>26</v>
      </c>
      <c r="I28" s="31" t="s">
        <v>71</v>
      </c>
      <c r="J28" s="11"/>
      <c r="K28" s="63" t="s">
        <v>63</v>
      </c>
      <c r="L28" s="63"/>
      <c r="M28" s="63" t="s">
        <v>0</v>
      </c>
      <c r="N28" s="63"/>
      <c r="O28" s="63" t="s">
        <v>1</v>
      </c>
      <c r="P28" s="63"/>
      <c r="Q28" s="63" t="s">
        <v>2</v>
      </c>
      <c r="R28" s="63"/>
      <c r="S28" s="63" t="s">
        <v>3</v>
      </c>
      <c r="T28" s="63"/>
      <c r="U28" s="61"/>
      <c r="V28" s="62"/>
    </row>
    <row r="29" spans="1:22" ht="54.95" customHeight="1" x14ac:dyDescent="0.15">
      <c r="A29" s="64" t="s">
        <v>22</v>
      </c>
      <c r="B29" s="65" t="s">
        <v>8</v>
      </c>
      <c r="C29" s="68" t="s">
        <v>20</v>
      </c>
      <c r="D29" s="27" t="s">
        <v>28</v>
      </c>
      <c r="E29" s="15">
        <v>29</v>
      </c>
      <c r="F29" s="15">
        <v>44</v>
      </c>
      <c r="G29" s="15">
        <v>30</v>
      </c>
      <c r="H29" s="15">
        <v>37</v>
      </c>
      <c r="I29" s="15">
        <v>30</v>
      </c>
      <c r="J29" s="19" t="s">
        <v>9</v>
      </c>
      <c r="K29" s="101">
        <v>60</v>
      </c>
      <c r="L29" s="101"/>
      <c r="M29" s="101">
        <v>60</v>
      </c>
      <c r="N29" s="101"/>
      <c r="O29" s="101">
        <v>60</v>
      </c>
      <c r="P29" s="101"/>
      <c r="Q29" s="101">
        <v>60</v>
      </c>
      <c r="R29" s="101"/>
      <c r="S29" s="101">
        <v>60</v>
      </c>
      <c r="T29" s="101"/>
      <c r="U29" s="53" t="s">
        <v>51</v>
      </c>
      <c r="V29" s="54"/>
    </row>
    <row r="30" spans="1:22" ht="54.95" customHeight="1" x14ac:dyDescent="0.15">
      <c r="A30" s="64"/>
      <c r="B30" s="66"/>
      <c r="C30" s="64"/>
      <c r="D30" s="27" t="s">
        <v>29</v>
      </c>
      <c r="E30" s="15">
        <v>52</v>
      </c>
      <c r="F30" s="15">
        <v>52</v>
      </c>
      <c r="G30" s="15">
        <v>52</v>
      </c>
      <c r="H30" s="15">
        <v>52</v>
      </c>
      <c r="I30" s="15">
        <v>52</v>
      </c>
      <c r="J30" s="12" t="s">
        <v>81</v>
      </c>
      <c r="K30" s="104">
        <f>$H30</f>
        <v>52</v>
      </c>
      <c r="L30" s="104"/>
      <c r="M30" s="104">
        <f t="shared" ref="M30:S30" si="11">$H30</f>
        <v>52</v>
      </c>
      <c r="N30" s="104"/>
      <c r="O30" s="104">
        <f t="shared" si="11"/>
        <v>52</v>
      </c>
      <c r="P30" s="104"/>
      <c r="Q30" s="104">
        <f t="shared" si="11"/>
        <v>52</v>
      </c>
      <c r="R30" s="104"/>
      <c r="S30" s="104">
        <f t="shared" si="11"/>
        <v>52</v>
      </c>
      <c r="T30" s="104"/>
      <c r="U30" s="55"/>
      <c r="V30" s="56"/>
    </row>
    <row r="31" spans="1:22" ht="54.95" customHeight="1" x14ac:dyDescent="0.15">
      <c r="A31" s="64"/>
      <c r="B31" s="66"/>
      <c r="C31" s="64"/>
      <c r="D31" s="30" t="s">
        <v>25</v>
      </c>
      <c r="E31" s="16">
        <f>E30-E29</f>
        <v>23</v>
      </c>
      <c r="F31" s="16">
        <f t="shared" ref="F31:H31" si="12">F30-F29</f>
        <v>8</v>
      </c>
      <c r="G31" s="16">
        <f t="shared" si="12"/>
        <v>22</v>
      </c>
      <c r="H31" s="16">
        <f t="shared" si="12"/>
        <v>15</v>
      </c>
      <c r="I31" s="17"/>
      <c r="J31" s="46" t="s">
        <v>25</v>
      </c>
      <c r="K31" s="103">
        <f>K30-K29</f>
        <v>-8</v>
      </c>
      <c r="L31" s="103"/>
      <c r="M31" s="103">
        <f t="shared" ref="M31:S31" si="13">M30-M29</f>
        <v>-8</v>
      </c>
      <c r="N31" s="103"/>
      <c r="O31" s="103">
        <f t="shared" si="13"/>
        <v>-8</v>
      </c>
      <c r="P31" s="103"/>
      <c r="Q31" s="103">
        <f t="shared" si="13"/>
        <v>-8</v>
      </c>
      <c r="R31" s="103"/>
      <c r="S31" s="103">
        <f t="shared" si="13"/>
        <v>-8</v>
      </c>
      <c r="T31" s="103"/>
      <c r="U31" s="57"/>
      <c r="V31" s="58"/>
    </row>
    <row r="32" spans="1:22" ht="54.95" customHeight="1" x14ac:dyDescent="0.15">
      <c r="A32" s="64" t="s">
        <v>23</v>
      </c>
      <c r="B32" s="66"/>
      <c r="C32" s="68" t="s">
        <v>20</v>
      </c>
      <c r="D32" s="27" t="s">
        <v>28</v>
      </c>
      <c r="E32" s="15">
        <v>254</v>
      </c>
      <c r="F32" s="15">
        <v>295</v>
      </c>
      <c r="G32" s="15">
        <v>297</v>
      </c>
      <c r="H32" s="15">
        <v>283</v>
      </c>
      <c r="I32" s="15">
        <v>273</v>
      </c>
      <c r="J32" s="19" t="s">
        <v>9</v>
      </c>
      <c r="K32" s="101">
        <v>299</v>
      </c>
      <c r="L32" s="101"/>
      <c r="M32" s="101">
        <v>299</v>
      </c>
      <c r="N32" s="101"/>
      <c r="O32" s="101">
        <v>299</v>
      </c>
      <c r="P32" s="101"/>
      <c r="Q32" s="101">
        <v>299</v>
      </c>
      <c r="R32" s="101"/>
      <c r="S32" s="101">
        <v>299</v>
      </c>
      <c r="T32" s="101"/>
      <c r="U32" s="53" t="s">
        <v>52</v>
      </c>
      <c r="V32" s="54"/>
    </row>
    <row r="33" spans="1:22" ht="54.95" customHeight="1" x14ac:dyDescent="0.15">
      <c r="A33" s="64"/>
      <c r="B33" s="66"/>
      <c r="C33" s="64"/>
      <c r="D33" s="27" t="s">
        <v>29</v>
      </c>
      <c r="E33" s="15">
        <v>280</v>
      </c>
      <c r="F33" s="15">
        <v>280</v>
      </c>
      <c r="G33" s="15">
        <v>280</v>
      </c>
      <c r="H33" s="15">
        <v>280</v>
      </c>
      <c r="I33" s="15">
        <v>280</v>
      </c>
      <c r="J33" s="12" t="s">
        <v>81</v>
      </c>
      <c r="K33" s="104">
        <f>$H33</f>
        <v>280</v>
      </c>
      <c r="L33" s="104"/>
      <c r="M33" s="104">
        <f t="shared" ref="M33:S33" si="14">$H33</f>
        <v>280</v>
      </c>
      <c r="N33" s="104"/>
      <c r="O33" s="104">
        <f t="shared" si="14"/>
        <v>280</v>
      </c>
      <c r="P33" s="104"/>
      <c r="Q33" s="104">
        <f t="shared" si="14"/>
        <v>280</v>
      </c>
      <c r="R33" s="104"/>
      <c r="S33" s="104">
        <f t="shared" si="14"/>
        <v>280</v>
      </c>
      <c r="T33" s="104"/>
      <c r="U33" s="55"/>
      <c r="V33" s="56"/>
    </row>
    <row r="34" spans="1:22" ht="54.95" customHeight="1" x14ac:dyDescent="0.15">
      <c r="A34" s="64"/>
      <c r="B34" s="67"/>
      <c r="C34" s="64"/>
      <c r="D34" s="30" t="s">
        <v>25</v>
      </c>
      <c r="E34" s="16">
        <f>E33-E32</f>
        <v>26</v>
      </c>
      <c r="F34" s="16">
        <f t="shared" ref="F34:H34" si="15">F33-F32</f>
        <v>-15</v>
      </c>
      <c r="G34" s="16">
        <f t="shared" si="15"/>
        <v>-17</v>
      </c>
      <c r="H34" s="16">
        <f t="shared" si="15"/>
        <v>-3</v>
      </c>
      <c r="I34" s="17"/>
      <c r="J34" s="46" t="s">
        <v>25</v>
      </c>
      <c r="K34" s="103">
        <f>K33-K32</f>
        <v>-19</v>
      </c>
      <c r="L34" s="103"/>
      <c r="M34" s="103">
        <f t="shared" ref="M34:S34" si="16">M33-M32</f>
        <v>-19</v>
      </c>
      <c r="N34" s="103"/>
      <c r="O34" s="103">
        <f t="shared" si="16"/>
        <v>-19</v>
      </c>
      <c r="P34" s="103"/>
      <c r="Q34" s="103">
        <f t="shared" si="16"/>
        <v>-19</v>
      </c>
      <c r="R34" s="103"/>
      <c r="S34" s="103">
        <f t="shared" si="16"/>
        <v>-19</v>
      </c>
      <c r="T34" s="103"/>
      <c r="U34" s="57"/>
      <c r="V34" s="58"/>
    </row>
    <row r="35" spans="1:22" ht="54.95" customHeight="1" x14ac:dyDescent="0.15">
      <c r="A35" s="68" t="s">
        <v>24</v>
      </c>
      <c r="B35" s="71" t="s">
        <v>10</v>
      </c>
      <c r="C35" s="65" t="s">
        <v>53</v>
      </c>
      <c r="D35" s="37" t="s">
        <v>28</v>
      </c>
      <c r="E35" s="38">
        <v>740</v>
      </c>
      <c r="F35" s="38">
        <v>660</v>
      </c>
      <c r="G35" s="38">
        <v>637</v>
      </c>
      <c r="H35" s="38">
        <v>571</v>
      </c>
      <c r="I35" s="38">
        <v>517</v>
      </c>
      <c r="J35" s="19" t="s">
        <v>9</v>
      </c>
      <c r="K35" s="101">
        <v>476</v>
      </c>
      <c r="L35" s="101"/>
      <c r="M35" s="101">
        <v>438</v>
      </c>
      <c r="N35" s="101"/>
      <c r="O35" s="101">
        <v>403</v>
      </c>
      <c r="P35" s="101"/>
      <c r="Q35" s="101">
        <v>371</v>
      </c>
      <c r="R35" s="101"/>
      <c r="S35" s="101">
        <v>341</v>
      </c>
      <c r="T35" s="101"/>
      <c r="U35" s="53" t="s">
        <v>80</v>
      </c>
      <c r="V35" s="54"/>
    </row>
    <row r="36" spans="1:22" ht="54.95" customHeight="1" x14ac:dyDescent="0.15">
      <c r="A36" s="64"/>
      <c r="B36" s="69"/>
      <c r="C36" s="69"/>
      <c r="D36" s="36" t="s">
        <v>29</v>
      </c>
      <c r="E36" s="15">
        <v>1482</v>
      </c>
      <c r="F36" s="15">
        <v>1491</v>
      </c>
      <c r="G36" s="15">
        <v>1500</v>
      </c>
      <c r="H36" s="15">
        <v>1515</v>
      </c>
      <c r="I36" s="15">
        <v>1515</v>
      </c>
      <c r="J36" s="12" t="s">
        <v>81</v>
      </c>
      <c r="K36" s="104">
        <f>$H36</f>
        <v>1515</v>
      </c>
      <c r="L36" s="104"/>
      <c r="M36" s="104">
        <f t="shared" ref="M36:S36" si="17">$H36</f>
        <v>1515</v>
      </c>
      <c r="N36" s="104"/>
      <c r="O36" s="104">
        <f t="shared" si="17"/>
        <v>1515</v>
      </c>
      <c r="P36" s="104"/>
      <c r="Q36" s="104">
        <f t="shared" si="17"/>
        <v>1515</v>
      </c>
      <c r="R36" s="104"/>
      <c r="S36" s="104">
        <f t="shared" si="17"/>
        <v>1515</v>
      </c>
      <c r="T36" s="104"/>
      <c r="U36" s="55"/>
      <c r="V36" s="56"/>
    </row>
    <row r="37" spans="1:22" ht="54.95" customHeight="1" x14ac:dyDescent="0.15">
      <c r="A37" s="64"/>
      <c r="B37" s="70"/>
      <c r="C37" s="70"/>
      <c r="D37" s="39" t="s">
        <v>25</v>
      </c>
      <c r="E37" s="16">
        <f>E36-E35</f>
        <v>742</v>
      </c>
      <c r="F37" s="16">
        <f>F36-F35</f>
        <v>831</v>
      </c>
      <c r="G37" s="16">
        <f>G36-G35</f>
        <v>863</v>
      </c>
      <c r="H37" s="16">
        <f>H36-H35</f>
        <v>944</v>
      </c>
      <c r="I37" s="17"/>
      <c r="J37" s="46" t="s">
        <v>25</v>
      </c>
      <c r="K37" s="103">
        <f>K36-K35</f>
        <v>1039</v>
      </c>
      <c r="L37" s="103"/>
      <c r="M37" s="103">
        <f t="shared" ref="M37:S37" si="18">M36-M35</f>
        <v>1077</v>
      </c>
      <c r="N37" s="103"/>
      <c r="O37" s="103">
        <f t="shared" si="18"/>
        <v>1112</v>
      </c>
      <c r="P37" s="103"/>
      <c r="Q37" s="103">
        <f t="shared" si="18"/>
        <v>1144</v>
      </c>
      <c r="R37" s="103"/>
      <c r="S37" s="103">
        <f t="shared" si="18"/>
        <v>1174</v>
      </c>
      <c r="T37" s="103"/>
      <c r="U37" s="57"/>
      <c r="V37" s="58"/>
    </row>
    <row r="38" spans="1:22" ht="54.95" customHeight="1" x14ac:dyDescent="0.15">
      <c r="A38" s="64"/>
      <c r="B38" s="64" t="s">
        <v>8</v>
      </c>
      <c r="C38" s="64" t="s">
        <v>21</v>
      </c>
      <c r="D38" s="36" t="s">
        <v>28</v>
      </c>
      <c r="E38" s="15">
        <v>524</v>
      </c>
      <c r="F38" s="15">
        <v>530</v>
      </c>
      <c r="G38" s="15">
        <v>513</v>
      </c>
      <c r="H38" s="15">
        <v>521</v>
      </c>
      <c r="I38" s="15">
        <v>523</v>
      </c>
      <c r="J38" s="19" t="s">
        <v>9</v>
      </c>
      <c r="K38" s="101">
        <v>498</v>
      </c>
      <c r="L38" s="101"/>
      <c r="M38" s="101">
        <v>492</v>
      </c>
      <c r="N38" s="101"/>
      <c r="O38" s="101">
        <v>478</v>
      </c>
      <c r="P38" s="101"/>
      <c r="Q38" s="101">
        <v>484</v>
      </c>
      <c r="R38" s="101"/>
      <c r="S38" s="101">
        <v>495</v>
      </c>
      <c r="T38" s="101"/>
      <c r="U38" s="53" t="s">
        <v>79</v>
      </c>
      <c r="V38" s="54"/>
    </row>
    <row r="39" spans="1:22" ht="54.95" customHeight="1" x14ac:dyDescent="0.15">
      <c r="A39" s="64"/>
      <c r="B39" s="64"/>
      <c r="C39" s="64"/>
      <c r="D39" s="36" t="s">
        <v>29</v>
      </c>
      <c r="E39" s="15">
        <v>579</v>
      </c>
      <c r="F39" s="15">
        <v>576</v>
      </c>
      <c r="G39" s="15">
        <v>576</v>
      </c>
      <c r="H39" s="15">
        <v>579</v>
      </c>
      <c r="I39" s="15">
        <v>579</v>
      </c>
      <c r="J39" s="12" t="s">
        <v>81</v>
      </c>
      <c r="K39" s="104">
        <f>$H39</f>
        <v>579</v>
      </c>
      <c r="L39" s="104"/>
      <c r="M39" s="104">
        <f t="shared" ref="M39:S39" si="19">$H39</f>
        <v>579</v>
      </c>
      <c r="N39" s="104"/>
      <c r="O39" s="104">
        <f t="shared" si="19"/>
        <v>579</v>
      </c>
      <c r="P39" s="104"/>
      <c r="Q39" s="104">
        <f t="shared" si="19"/>
        <v>579</v>
      </c>
      <c r="R39" s="104"/>
      <c r="S39" s="104">
        <f t="shared" si="19"/>
        <v>579</v>
      </c>
      <c r="T39" s="104"/>
      <c r="U39" s="55"/>
      <c r="V39" s="56"/>
    </row>
    <row r="40" spans="1:22" ht="54.95" customHeight="1" x14ac:dyDescent="0.15">
      <c r="A40" s="64"/>
      <c r="B40" s="64"/>
      <c r="C40" s="64"/>
      <c r="D40" s="39" t="s">
        <v>25</v>
      </c>
      <c r="E40" s="16">
        <f>E39-E38</f>
        <v>55</v>
      </c>
      <c r="F40" s="16">
        <f t="shared" ref="F40:H40" si="20">F39-F38</f>
        <v>46</v>
      </c>
      <c r="G40" s="16">
        <f t="shared" si="20"/>
        <v>63</v>
      </c>
      <c r="H40" s="16">
        <f t="shared" si="20"/>
        <v>58</v>
      </c>
      <c r="I40" s="17"/>
      <c r="J40" s="46" t="s">
        <v>25</v>
      </c>
      <c r="K40" s="103">
        <f>K39-K38</f>
        <v>81</v>
      </c>
      <c r="L40" s="103"/>
      <c r="M40" s="103">
        <f t="shared" ref="M40:S40" si="21">M39-M38</f>
        <v>87</v>
      </c>
      <c r="N40" s="103"/>
      <c r="O40" s="103">
        <f t="shared" si="21"/>
        <v>101</v>
      </c>
      <c r="P40" s="103"/>
      <c r="Q40" s="103">
        <f t="shared" si="21"/>
        <v>95</v>
      </c>
      <c r="R40" s="103"/>
      <c r="S40" s="103">
        <f t="shared" si="21"/>
        <v>84</v>
      </c>
      <c r="T40" s="103"/>
      <c r="U40" s="57"/>
      <c r="V40" s="58"/>
    </row>
    <row r="41" spans="1:22" ht="21.95" hidden="1" customHeight="1" x14ac:dyDescent="0.15">
      <c r="A41" s="68" t="s">
        <v>84</v>
      </c>
      <c r="B41" s="71" t="s">
        <v>10</v>
      </c>
      <c r="C41" s="65" t="s">
        <v>53</v>
      </c>
      <c r="D41" s="28" t="s">
        <v>28</v>
      </c>
      <c r="E41" s="29">
        <v>740</v>
      </c>
      <c r="F41" s="29">
        <v>660</v>
      </c>
      <c r="G41" s="29">
        <v>637</v>
      </c>
      <c r="H41" s="29">
        <v>571</v>
      </c>
      <c r="I41" s="29">
        <v>517</v>
      </c>
      <c r="J41" s="24" t="s">
        <v>9</v>
      </c>
      <c r="K41" s="40">
        <v>485.2332568084106</v>
      </c>
      <c r="L41" s="40"/>
      <c r="M41" s="40">
        <v>441.58286092317337</v>
      </c>
      <c r="N41" s="40"/>
      <c r="O41" s="40">
        <v>397.82210385690746</v>
      </c>
      <c r="P41" s="40"/>
      <c r="Q41" s="40">
        <v>366.2054161736794</v>
      </c>
      <c r="R41" s="40"/>
      <c r="S41" s="40">
        <v>338.12767607787225</v>
      </c>
      <c r="T41" s="97"/>
      <c r="U41" s="53" t="s">
        <v>82</v>
      </c>
      <c r="V41" s="54"/>
    </row>
    <row r="42" spans="1:22" ht="21.95" hidden="1" customHeight="1" x14ac:dyDescent="0.15">
      <c r="A42" s="64"/>
      <c r="B42" s="69"/>
      <c r="C42" s="69"/>
      <c r="D42" s="27" t="s">
        <v>29</v>
      </c>
      <c r="E42" s="15">
        <v>1482</v>
      </c>
      <c r="F42" s="15">
        <v>1491</v>
      </c>
      <c r="G42" s="15">
        <v>1500</v>
      </c>
      <c r="H42" s="15">
        <v>1515</v>
      </c>
      <c r="I42" s="15">
        <v>1515</v>
      </c>
      <c r="J42" s="12" t="s">
        <v>81</v>
      </c>
      <c r="K42" s="13">
        <f>$H42</f>
        <v>1515</v>
      </c>
      <c r="L42" s="13"/>
      <c r="M42" s="13">
        <f t="shared" ref="M42:S42" si="22">$H42</f>
        <v>1515</v>
      </c>
      <c r="N42" s="13"/>
      <c r="O42" s="13">
        <f t="shared" si="22"/>
        <v>1515</v>
      </c>
      <c r="P42" s="13"/>
      <c r="Q42" s="13">
        <f t="shared" si="22"/>
        <v>1515</v>
      </c>
      <c r="R42" s="13"/>
      <c r="S42" s="13">
        <f t="shared" si="22"/>
        <v>1515</v>
      </c>
      <c r="T42" s="98"/>
      <c r="U42" s="55"/>
      <c r="V42" s="56"/>
    </row>
    <row r="43" spans="1:22" ht="110.1" hidden="1" customHeight="1" x14ac:dyDescent="0.15">
      <c r="A43" s="64"/>
      <c r="B43" s="70"/>
      <c r="C43" s="70"/>
      <c r="D43" s="30" t="s">
        <v>25</v>
      </c>
      <c r="E43" s="16">
        <f>E42-E41</f>
        <v>742</v>
      </c>
      <c r="F43" s="16">
        <f>F42-F41</f>
        <v>831</v>
      </c>
      <c r="G43" s="16">
        <f>G42-G41</f>
        <v>863</v>
      </c>
      <c r="H43" s="16">
        <f>H42-H41</f>
        <v>944</v>
      </c>
      <c r="I43" s="17"/>
      <c r="J43" s="30" t="s">
        <v>25</v>
      </c>
      <c r="K43" s="18">
        <f>K42-K41</f>
        <v>1029.7667431915893</v>
      </c>
      <c r="L43" s="18"/>
      <c r="M43" s="18">
        <f t="shared" ref="M43:S43" si="23">M42-M41</f>
        <v>1073.4171390768265</v>
      </c>
      <c r="N43" s="18"/>
      <c r="O43" s="18">
        <f t="shared" si="23"/>
        <v>1117.1778961430925</v>
      </c>
      <c r="P43" s="18"/>
      <c r="Q43" s="18">
        <f t="shared" si="23"/>
        <v>1148.7945838263206</v>
      </c>
      <c r="R43" s="18"/>
      <c r="S43" s="18">
        <f t="shared" si="23"/>
        <v>1176.8723239221276</v>
      </c>
      <c r="T43" s="99"/>
      <c r="U43" s="57"/>
      <c r="V43" s="58"/>
    </row>
    <row r="44" spans="1:22" ht="21.95" hidden="1" customHeight="1" x14ac:dyDescent="0.15">
      <c r="A44" s="64"/>
      <c r="B44" s="64" t="s">
        <v>8</v>
      </c>
      <c r="C44" s="64" t="s">
        <v>21</v>
      </c>
      <c r="D44" s="27" t="s">
        <v>28</v>
      </c>
      <c r="E44" s="15">
        <v>524</v>
      </c>
      <c r="F44" s="15">
        <v>530</v>
      </c>
      <c r="G44" s="15">
        <v>513</v>
      </c>
      <c r="H44" s="15">
        <v>521</v>
      </c>
      <c r="I44" s="15">
        <v>523</v>
      </c>
      <c r="J44" s="19" t="s">
        <v>9</v>
      </c>
      <c r="K44" s="41">
        <v>481.1576169718104</v>
      </c>
      <c r="L44" s="41"/>
      <c r="M44" s="41">
        <v>485.51972898243849</v>
      </c>
      <c r="N44" s="41"/>
      <c r="O44" s="41">
        <v>484.75705168763216</v>
      </c>
      <c r="P44" s="41"/>
      <c r="Q44" s="41">
        <v>494.56133715282073</v>
      </c>
      <c r="R44" s="41"/>
      <c r="S44" s="41">
        <v>506.39974093909547</v>
      </c>
      <c r="T44" s="97"/>
      <c r="U44" s="53" t="s">
        <v>83</v>
      </c>
      <c r="V44" s="54"/>
    </row>
    <row r="45" spans="1:22" ht="21.95" hidden="1" customHeight="1" x14ac:dyDescent="0.15">
      <c r="A45" s="64"/>
      <c r="B45" s="64"/>
      <c r="C45" s="64"/>
      <c r="D45" s="27" t="s">
        <v>29</v>
      </c>
      <c r="E45" s="15">
        <v>579</v>
      </c>
      <c r="F45" s="15">
        <v>576</v>
      </c>
      <c r="G45" s="15">
        <v>576</v>
      </c>
      <c r="H45" s="15">
        <v>579</v>
      </c>
      <c r="I45" s="15">
        <v>579</v>
      </c>
      <c r="J45" s="12" t="s">
        <v>81</v>
      </c>
      <c r="K45" s="13">
        <f>$H45</f>
        <v>579</v>
      </c>
      <c r="L45" s="13"/>
      <c r="M45" s="13">
        <f t="shared" ref="M45:S45" si="24">$H45</f>
        <v>579</v>
      </c>
      <c r="N45" s="13"/>
      <c r="O45" s="13">
        <f t="shared" si="24"/>
        <v>579</v>
      </c>
      <c r="P45" s="13"/>
      <c r="Q45" s="13">
        <f t="shared" si="24"/>
        <v>579</v>
      </c>
      <c r="R45" s="13"/>
      <c r="S45" s="13">
        <f t="shared" si="24"/>
        <v>579</v>
      </c>
      <c r="T45" s="98"/>
      <c r="U45" s="55"/>
      <c r="V45" s="56"/>
    </row>
    <row r="46" spans="1:22" ht="44.1" hidden="1" customHeight="1" x14ac:dyDescent="0.15">
      <c r="A46" s="64"/>
      <c r="B46" s="64"/>
      <c r="C46" s="64"/>
      <c r="D46" s="30" t="s">
        <v>25</v>
      </c>
      <c r="E46" s="16">
        <f>E45-E44</f>
        <v>55</v>
      </c>
      <c r="F46" s="16">
        <f t="shared" ref="F46:H46" si="25">F45-F44</f>
        <v>46</v>
      </c>
      <c r="G46" s="16">
        <f t="shared" si="25"/>
        <v>63</v>
      </c>
      <c r="H46" s="16">
        <f t="shared" si="25"/>
        <v>58</v>
      </c>
      <c r="I46" s="17"/>
      <c r="J46" s="30" t="s">
        <v>25</v>
      </c>
      <c r="K46" s="18">
        <f>K45-K44</f>
        <v>97.842383028189602</v>
      </c>
      <c r="L46" s="18"/>
      <c r="M46" s="18">
        <f t="shared" ref="M46:S46" si="26">M45-M44</f>
        <v>93.480271017561506</v>
      </c>
      <c r="N46" s="18"/>
      <c r="O46" s="18">
        <f t="shared" si="26"/>
        <v>94.242948312367844</v>
      </c>
      <c r="P46" s="18"/>
      <c r="Q46" s="18">
        <f t="shared" si="26"/>
        <v>84.438662847179273</v>
      </c>
      <c r="R46" s="18"/>
      <c r="S46" s="18">
        <f t="shared" si="26"/>
        <v>72.600259060904534</v>
      </c>
      <c r="T46" s="99"/>
      <c r="U46" s="57"/>
      <c r="V46" s="58"/>
    </row>
    <row r="47" spans="1:22" ht="21.95" customHeight="1" x14ac:dyDescent="0.15">
      <c r="A47" s="5" t="s">
        <v>72</v>
      </c>
      <c r="B47" s="2"/>
      <c r="C47" s="2"/>
      <c r="D47" s="2"/>
      <c r="E47" s="2"/>
      <c r="F47" s="2"/>
      <c r="G47" s="2"/>
      <c r="H47" s="2"/>
      <c r="I47" s="2"/>
      <c r="J47" s="9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2" ht="21.95" customHeight="1" x14ac:dyDescent="0.15">
      <c r="A48" s="5" t="s">
        <v>73</v>
      </c>
      <c r="B48" s="2"/>
      <c r="C48" s="2"/>
      <c r="D48" s="2"/>
      <c r="E48" s="2"/>
      <c r="F48" s="2"/>
      <c r="G48" s="2"/>
      <c r="H48" s="2"/>
      <c r="I48" s="2"/>
      <c r="J48" s="9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22" ht="12.9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9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22" ht="12.9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3"/>
      <c r="K50" s="4"/>
      <c r="L50" s="4"/>
      <c r="M50" s="5"/>
      <c r="N50" s="5"/>
      <c r="O50" s="5"/>
      <c r="P50" s="5"/>
      <c r="Q50" s="5"/>
      <c r="R50" s="5"/>
      <c r="S50" s="5"/>
      <c r="T50" s="5"/>
    </row>
    <row r="51" spans="1:22" ht="21.95" customHeight="1" x14ac:dyDescent="0.15">
      <c r="A51" s="6" t="s">
        <v>32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2" ht="12.95" customHeight="1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</row>
    <row r="53" spans="1:22" ht="21.95" customHeight="1" x14ac:dyDescent="0.15">
      <c r="A53" s="1" t="s">
        <v>87</v>
      </c>
    </row>
    <row r="54" spans="1:22" ht="12.95" customHeight="1" x14ac:dyDescent="0.15"/>
    <row r="55" spans="1:22" ht="21.95" customHeight="1" x14ac:dyDescent="0.15">
      <c r="A55" s="63" t="s">
        <v>12</v>
      </c>
      <c r="B55" s="63"/>
      <c r="C55" s="63"/>
      <c r="D55" s="76" t="s">
        <v>19</v>
      </c>
      <c r="E55" s="77"/>
      <c r="F55" s="77"/>
      <c r="G55" s="77"/>
      <c r="H55" s="77"/>
      <c r="I55" s="78"/>
      <c r="J55" s="63" t="s">
        <v>30</v>
      </c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 t="s">
        <v>50</v>
      </c>
      <c r="V55" s="63"/>
    </row>
    <row r="56" spans="1:22" ht="21.95" customHeight="1" x14ac:dyDescent="0.15">
      <c r="A56" s="63"/>
      <c r="B56" s="63"/>
      <c r="C56" s="63"/>
      <c r="D56" s="11"/>
      <c r="E56" s="26" t="s">
        <v>62</v>
      </c>
      <c r="F56" s="26" t="s">
        <v>6</v>
      </c>
      <c r="G56" s="26" t="s">
        <v>7</v>
      </c>
      <c r="H56" s="26" t="s">
        <v>26</v>
      </c>
      <c r="I56" s="26" t="s">
        <v>71</v>
      </c>
      <c r="J56" s="11"/>
      <c r="K56" s="63" t="s">
        <v>63</v>
      </c>
      <c r="L56" s="63"/>
      <c r="M56" s="63" t="s">
        <v>0</v>
      </c>
      <c r="N56" s="63"/>
      <c r="O56" s="63" t="s">
        <v>1</v>
      </c>
      <c r="P56" s="63"/>
      <c r="Q56" s="63" t="s">
        <v>2</v>
      </c>
      <c r="R56" s="63"/>
      <c r="S56" s="63" t="s">
        <v>3</v>
      </c>
      <c r="T56" s="63"/>
      <c r="U56" s="63"/>
      <c r="V56" s="63"/>
    </row>
    <row r="57" spans="1:22" ht="66" customHeight="1" x14ac:dyDescent="0.15">
      <c r="A57" s="63" t="s">
        <v>34</v>
      </c>
      <c r="B57" s="63"/>
      <c r="C57" s="63"/>
      <c r="D57" s="23" t="s">
        <v>28</v>
      </c>
      <c r="E57" s="13">
        <v>256</v>
      </c>
      <c r="F57" s="13">
        <v>228</v>
      </c>
      <c r="G57" s="13">
        <v>225</v>
      </c>
      <c r="H57" s="13">
        <v>298</v>
      </c>
      <c r="I57" s="15" t="s">
        <v>27</v>
      </c>
      <c r="J57" s="19" t="s">
        <v>9</v>
      </c>
      <c r="K57" s="104">
        <v>249</v>
      </c>
      <c r="L57" s="104"/>
      <c r="M57" s="104">
        <v>240</v>
      </c>
      <c r="N57" s="104"/>
      <c r="O57" s="104">
        <v>233</v>
      </c>
      <c r="P57" s="104"/>
      <c r="Q57" s="104">
        <v>224</v>
      </c>
      <c r="R57" s="104"/>
      <c r="S57" s="104">
        <v>217</v>
      </c>
      <c r="T57" s="104"/>
      <c r="U57" s="82" t="s">
        <v>76</v>
      </c>
      <c r="V57" s="83"/>
    </row>
    <row r="58" spans="1:22" ht="21.95" customHeight="1" x14ac:dyDescent="0.15">
      <c r="A58" s="72" t="s">
        <v>35</v>
      </c>
      <c r="B58" s="72"/>
      <c r="C58" s="72"/>
      <c r="D58" s="32" t="s">
        <v>65</v>
      </c>
      <c r="E58" s="13">
        <v>178</v>
      </c>
      <c r="F58" s="13">
        <v>191</v>
      </c>
      <c r="G58" s="13">
        <v>158</v>
      </c>
      <c r="H58" s="13">
        <v>184</v>
      </c>
      <c r="I58" s="15">
        <v>165</v>
      </c>
      <c r="J58" s="19" t="s">
        <v>43</v>
      </c>
      <c r="K58" s="104">
        <v>557</v>
      </c>
      <c r="L58" s="104"/>
      <c r="M58" s="104">
        <v>532</v>
      </c>
      <c r="N58" s="104"/>
      <c r="O58" s="104">
        <v>506</v>
      </c>
      <c r="P58" s="104"/>
      <c r="Q58" s="104">
        <v>473</v>
      </c>
      <c r="R58" s="104"/>
      <c r="S58" s="104">
        <v>452</v>
      </c>
      <c r="T58" s="104"/>
      <c r="U58" s="82" t="s">
        <v>90</v>
      </c>
      <c r="V58" s="83"/>
    </row>
    <row r="59" spans="1:22" ht="21.95" customHeight="1" x14ac:dyDescent="0.15">
      <c r="A59" s="72"/>
      <c r="B59" s="72"/>
      <c r="C59" s="72"/>
      <c r="D59" s="32" t="s">
        <v>66</v>
      </c>
      <c r="E59" s="13">
        <v>133</v>
      </c>
      <c r="F59" s="13">
        <v>151</v>
      </c>
      <c r="G59" s="13">
        <v>181</v>
      </c>
      <c r="H59" s="13">
        <v>151</v>
      </c>
      <c r="I59" s="15">
        <v>186</v>
      </c>
      <c r="J59" s="19" t="s">
        <v>44</v>
      </c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83"/>
      <c r="V59" s="83"/>
    </row>
    <row r="60" spans="1:22" ht="21.95" customHeight="1" x14ac:dyDescent="0.15">
      <c r="A60" s="72"/>
      <c r="B60" s="72"/>
      <c r="C60" s="72"/>
      <c r="D60" s="32" t="s">
        <v>67</v>
      </c>
      <c r="E60" s="13">
        <v>123</v>
      </c>
      <c r="F60" s="13">
        <v>100</v>
      </c>
      <c r="G60" s="13">
        <v>121</v>
      </c>
      <c r="H60" s="13">
        <v>132</v>
      </c>
      <c r="I60" s="15">
        <v>127</v>
      </c>
      <c r="J60" s="19" t="s">
        <v>45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83"/>
      <c r="V60" s="83"/>
    </row>
    <row r="61" spans="1:22" ht="21.95" customHeight="1" x14ac:dyDescent="0.15">
      <c r="A61" s="72"/>
      <c r="B61" s="72"/>
      <c r="C61" s="72"/>
      <c r="D61" s="32" t="s">
        <v>68</v>
      </c>
      <c r="E61" s="73">
        <v>5</v>
      </c>
      <c r="F61" s="13">
        <v>49</v>
      </c>
      <c r="G61" s="13">
        <v>54</v>
      </c>
      <c r="H61" s="13">
        <v>83</v>
      </c>
      <c r="I61" s="15">
        <v>80</v>
      </c>
      <c r="J61" s="19" t="s">
        <v>46</v>
      </c>
      <c r="K61" s="104">
        <v>384</v>
      </c>
      <c r="L61" s="104"/>
      <c r="M61" s="104">
        <v>367</v>
      </c>
      <c r="N61" s="104"/>
      <c r="O61" s="104">
        <v>337</v>
      </c>
      <c r="P61" s="104"/>
      <c r="Q61" s="104">
        <v>331</v>
      </c>
      <c r="R61" s="104"/>
      <c r="S61" s="104">
        <v>316</v>
      </c>
      <c r="T61" s="104"/>
      <c r="U61" s="83"/>
      <c r="V61" s="83"/>
    </row>
    <row r="62" spans="1:22" ht="21.95" customHeight="1" x14ac:dyDescent="0.15">
      <c r="A62" s="72"/>
      <c r="B62" s="72"/>
      <c r="C62" s="72"/>
      <c r="D62" s="32" t="s">
        <v>69</v>
      </c>
      <c r="E62" s="74"/>
      <c r="F62" s="13">
        <v>10</v>
      </c>
      <c r="G62" s="13">
        <v>12</v>
      </c>
      <c r="H62" s="13">
        <v>30</v>
      </c>
      <c r="I62" s="15">
        <v>39</v>
      </c>
      <c r="J62" s="19" t="s">
        <v>47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83"/>
      <c r="V62" s="83"/>
    </row>
    <row r="63" spans="1:22" ht="21.95" customHeight="1" x14ac:dyDescent="0.15">
      <c r="A63" s="72"/>
      <c r="B63" s="72"/>
      <c r="C63" s="72"/>
      <c r="D63" s="32" t="s">
        <v>70</v>
      </c>
      <c r="E63" s="75"/>
      <c r="F63" s="13">
        <v>2</v>
      </c>
      <c r="G63" s="13">
        <v>8</v>
      </c>
      <c r="H63" s="13">
        <v>18</v>
      </c>
      <c r="I63" s="15">
        <v>9</v>
      </c>
      <c r="J63" s="19" t="s">
        <v>48</v>
      </c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83"/>
      <c r="V63" s="83"/>
    </row>
    <row r="64" spans="1:22" ht="33" customHeight="1" x14ac:dyDescent="0.15">
      <c r="A64" s="72"/>
      <c r="B64" s="72"/>
      <c r="C64" s="72"/>
      <c r="D64" s="23" t="s">
        <v>33</v>
      </c>
      <c r="E64" s="13">
        <f>SUM(E58:E63)</f>
        <v>439</v>
      </c>
      <c r="F64" s="13">
        <f t="shared" ref="F64" si="27">SUM(F58:F63)</f>
        <v>503</v>
      </c>
      <c r="G64" s="13">
        <f t="shared" ref="G64" si="28">SUM(G58:G63)</f>
        <v>534</v>
      </c>
      <c r="H64" s="13">
        <f t="shared" ref="H64" si="29">SUM(H58:H63)</f>
        <v>598</v>
      </c>
      <c r="I64" s="13">
        <f t="shared" ref="I64" si="30">SUM(I58:I63)</f>
        <v>606</v>
      </c>
      <c r="J64" s="19" t="s">
        <v>11</v>
      </c>
      <c r="K64" s="104">
        <f>SUM(K58:K63)</f>
        <v>941</v>
      </c>
      <c r="L64" s="104"/>
      <c r="M64" s="104">
        <f t="shared" ref="M64:S64" si="31">SUM(M58:M63)</f>
        <v>899</v>
      </c>
      <c r="N64" s="104"/>
      <c r="O64" s="104">
        <f t="shared" si="31"/>
        <v>843</v>
      </c>
      <c r="P64" s="104"/>
      <c r="Q64" s="104">
        <f t="shared" si="31"/>
        <v>804</v>
      </c>
      <c r="R64" s="104"/>
      <c r="S64" s="104">
        <f t="shared" si="31"/>
        <v>768</v>
      </c>
      <c r="T64" s="104"/>
      <c r="U64" s="83"/>
      <c r="V64" s="83"/>
    </row>
    <row r="65" spans="1:22" ht="87.95" customHeight="1" x14ac:dyDescent="0.15">
      <c r="A65" s="72" t="s">
        <v>13</v>
      </c>
      <c r="B65" s="72"/>
      <c r="C65" s="72"/>
      <c r="D65" s="23" t="s">
        <v>28</v>
      </c>
      <c r="E65" s="20">
        <v>12</v>
      </c>
      <c r="F65" s="20">
        <v>0</v>
      </c>
      <c r="G65" s="20">
        <v>0</v>
      </c>
      <c r="H65" s="20">
        <v>7</v>
      </c>
      <c r="I65" s="15" t="s">
        <v>27</v>
      </c>
      <c r="J65" s="19" t="s">
        <v>9</v>
      </c>
      <c r="K65" s="108">
        <v>21</v>
      </c>
      <c r="L65" s="108"/>
      <c r="M65" s="108">
        <v>21</v>
      </c>
      <c r="N65" s="108"/>
      <c r="O65" s="108">
        <v>21</v>
      </c>
      <c r="P65" s="108"/>
      <c r="Q65" s="108">
        <v>19</v>
      </c>
      <c r="R65" s="108"/>
      <c r="S65" s="108">
        <v>18</v>
      </c>
      <c r="T65" s="108"/>
      <c r="U65" s="82" t="s">
        <v>77</v>
      </c>
      <c r="V65" s="83"/>
    </row>
    <row r="66" spans="1:22" ht="87.95" customHeight="1" x14ac:dyDescent="0.15">
      <c r="A66" s="63" t="s">
        <v>14</v>
      </c>
      <c r="B66" s="63"/>
      <c r="C66" s="63"/>
      <c r="D66" s="23" t="s">
        <v>28</v>
      </c>
      <c r="E66" s="45" t="s">
        <v>88</v>
      </c>
      <c r="F66" s="45" t="s">
        <v>89</v>
      </c>
      <c r="G66" s="21">
        <v>9835</v>
      </c>
      <c r="H66" s="21">
        <v>10329</v>
      </c>
      <c r="I66" s="15" t="s">
        <v>27</v>
      </c>
      <c r="J66" s="19" t="s">
        <v>9</v>
      </c>
      <c r="K66" s="107">
        <v>13740</v>
      </c>
      <c r="L66" s="107"/>
      <c r="M66" s="107">
        <v>13440</v>
      </c>
      <c r="N66" s="107"/>
      <c r="O66" s="107">
        <v>13272</v>
      </c>
      <c r="P66" s="107"/>
      <c r="Q66" s="107">
        <v>12816</v>
      </c>
      <c r="R66" s="107"/>
      <c r="S66" s="107">
        <v>12264</v>
      </c>
      <c r="T66" s="107"/>
      <c r="U66" s="82" t="s">
        <v>78</v>
      </c>
      <c r="V66" s="83"/>
    </row>
    <row r="67" spans="1:22" ht="153.94999999999999" customHeight="1" x14ac:dyDescent="0.15">
      <c r="A67" s="79" t="s">
        <v>36</v>
      </c>
      <c r="B67" s="79"/>
      <c r="C67" s="79"/>
      <c r="D67" s="23" t="s">
        <v>28</v>
      </c>
      <c r="E67" s="22">
        <v>8679</v>
      </c>
      <c r="F67" s="22">
        <v>7252</v>
      </c>
      <c r="G67" s="22">
        <v>4899</v>
      </c>
      <c r="H67" s="22">
        <v>4545</v>
      </c>
      <c r="I67" s="15" t="s">
        <v>27</v>
      </c>
      <c r="J67" s="19" t="s">
        <v>9</v>
      </c>
      <c r="K67" s="106">
        <v>5106</v>
      </c>
      <c r="L67" s="106"/>
      <c r="M67" s="106">
        <v>4882</v>
      </c>
      <c r="N67" s="106"/>
      <c r="O67" s="106">
        <v>4619</v>
      </c>
      <c r="P67" s="106"/>
      <c r="Q67" s="106">
        <v>4484</v>
      </c>
      <c r="R67" s="106"/>
      <c r="S67" s="106">
        <v>4398</v>
      </c>
      <c r="T67" s="106"/>
      <c r="U67" s="82" t="s">
        <v>91</v>
      </c>
      <c r="V67" s="83"/>
    </row>
    <row r="68" spans="1:22" ht="87.95" customHeight="1" x14ac:dyDescent="0.15">
      <c r="A68" s="79" t="s">
        <v>37</v>
      </c>
      <c r="B68" s="79"/>
      <c r="C68" s="79"/>
      <c r="D68" s="23" t="s">
        <v>28</v>
      </c>
      <c r="E68" s="8">
        <v>32</v>
      </c>
      <c r="F68" s="8">
        <v>25</v>
      </c>
      <c r="G68" s="8">
        <v>28</v>
      </c>
      <c r="H68" s="8">
        <v>9</v>
      </c>
      <c r="I68" s="15" t="s">
        <v>27</v>
      </c>
      <c r="J68" s="19" t="s">
        <v>9</v>
      </c>
      <c r="K68" s="105">
        <v>5241</v>
      </c>
      <c r="L68" s="105"/>
      <c r="M68" s="105">
        <v>5082</v>
      </c>
      <c r="N68" s="105"/>
      <c r="O68" s="105">
        <v>4963</v>
      </c>
      <c r="P68" s="105"/>
      <c r="Q68" s="105">
        <v>4790</v>
      </c>
      <c r="R68" s="105"/>
      <c r="S68" s="105">
        <v>4614</v>
      </c>
      <c r="T68" s="105"/>
      <c r="U68" s="82" t="s">
        <v>92</v>
      </c>
      <c r="V68" s="83"/>
    </row>
    <row r="69" spans="1:22" ht="87.95" customHeight="1" x14ac:dyDescent="0.15">
      <c r="A69" s="79" t="s">
        <v>38</v>
      </c>
      <c r="B69" s="79"/>
      <c r="C69" s="79"/>
      <c r="D69" s="23" t="s">
        <v>28</v>
      </c>
      <c r="E69" s="8">
        <v>477</v>
      </c>
      <c r="F69" s="8">
        <v>425</v>
      </c>
      <c r="G69" s="8">
        <v>465</v>
      </c>
      <c r="H69" s="8">
        <v>564</v>
      </c>
      <c r="I69" s="15" t="s">
        <v>27</v>
      </c>
      <c r="J69" s="19" t="s">
        <v>9</v>
      </c>
      <c r="K69" s="109">
        <v>736</v>
      </c>
      <c r="L69" s="109"/>
      <c r="M69" s="109">
        <v>711</v>
      </c>
      <c r="N69" s="109"/>
      <c r="O69" s="109">
        <v>688</v>
      </c>
      <c r="P69" s="109"/>
      <c r="Q69" s="109">
        <v>664</v>
      </c>
      <c r="R69" s="109"/>
      <c r="S69" s="109">
        <v>643</v>
      </c>
      <c r="T69" s="109"/>
      <c r="U69" s="82" t="s">
        <v>95</v>
      </c>
      <c r="V69" s="82"/>
    </row>
    <row r="70" spans="1:22" ht="176.1" customHeight="1" x14ac:dyDescent="0.15">
      <c r="A70" s="63" t="s">
        <v>39</v>
      </c>
      <c r="B70" s="63"/>
      <c r="C70" s="63"/>
      <c r="D70" s="23" t="s">
        <v>28</v>
      </c>
      <c r="E70" s="8">
        <v>998</v>
      </c>
      <c r="F70" s="8">
        <v>1637</v>
      </c>
      <c r="G70" s="8">
        <v>897</v>
      </c>
      <c r="H70" s="8">
        <v>918</v>
      </c>
      <c r="I70" s="15" t="s">
        <v>27</v>
      </c>
      <c r="J70" s="19" t="s">
        <v>9</v>
      </c>
      <c r="K70" s="106">
        <v>444</v>
      </c>
      <c r="L70" s="106"/>
      <c r="M70" s="106">
        <v>429</v>
      </c>
      <c r="N70" s="106"/>
      <c r="O70" s="106">
        <v>415</v>
      </c>
      <c r="P70" s="106"/>
      <c r="Q70" s="106">
        <v>401</v>
      </c>
      <c r="R70" s="106"/>
      <c r="S70" s="106">
        <v>389</v>
      </c>
      <c r="T70" s="106"/>
      <c r="U70" s="82" t="s">
        <v>93</v>
      </c>
      <c r="V70" s="82"/>
    </row>
    <row r="71" spans="1:22" ht="21.95" customHeight="1" x14ac:dyDescent="0.15">
      <c r="A71" s="79" t="s">
        <v>41</v>
      </c>
      <c r="B71" s="79"/>
      <c r="C71" s="79"/>
      <c r="D71" s="23" t="s">
        <v>28</v>
      </c>
      <c r="E71" s="25">
        <v>0</v>
      </c>
      <c r="F71" s="25">
        <v>0</v>
      </c>
      <c r="G71" s="25">
        <v>1</v>
      </c>
      <c r="H71" s="25">
        <v>1</v>
      </c>
      <c r="I71" s="33">
        <v>1</v>
      </c>
      <c r="J71" s="19" t="s">
        <v>9</v>
      </c>
      <c r="K71" s="81" t="s">
        <v>49</v>
      </c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</row>
    <row r="72" spans="1:22" ht="21.95" customHeight="1" x14ac:dyDescent="0.15">
      <c r="A72" s="63" t="s">
        <v>40</v>
      </c>
      <c r="B72" s="63"/>
      <c r="C72" s="63"/>
      <c r="D72" s="23" t="s">
        <v>28</v>
      </c>
      <c r="E72" s="13">
        <v>300</v>
      </c>
      <c r="F72" s="13">
        <v>292</v>
      </c>
      <c r="G72" s="13">
        <v>305</v>
      </c>
      <c r="H72" s="13">
        <v>262</v>
      </c>
      <c r="I72" s="15" t="s">
        <v>27</v>
      </c>
      <c r="J72" s="19" t="s">
        <v>9</v>
      </c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</row>
    <row r="73" spans="1:22" ht="21.95" customHeight="1" x14ac:dyDescent="0.15">
      <c r="A73" s="79" t="s">
        <v>15</v>
      </c>
      <c r="B73" s="79"/>
      <c r="C73" s="79"/>
      <c r="D73" s="23" t="s">
        <v>28</v>
      </c>
      <c r="E73" s="13">
        <v>37</v>
      </c>
      <c r="F73" s="13">
        <v>45</v>
      </c>
      <c r="G73" s="13">
        <v>53</v>
      </c>
      <c r="H73" s="13">
        <v>47</v>
      </c>
      <c r="I73" s="15" t="s">
        <v>27</v>
      </c>
      <c r="J73" s="19" t="s">
        <v>9</v>
      </c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</row>
    <row r="74" spans="1:22" ht="44.1" customHeight="1" x14ac:dyDescent="0.15">
      <c r="A74" s="79" t="s">
        <v>16</v>
      </c>
      <c r="B74" s="79"/>
      <c r="C74" s="79"/>
      <c r="D74" s="23" t="s">
        <v>28</v>
      </c>
      <c r="E74" s="13">
        <v>525</v>
      </c>
      <c r="F74" s="13">
        <v>504</v>
      </c>
      <c r="G74" s="13">
        <v>491</v>
      </c>
      <c r="H74" s="13">
        <v>432</v>
      </c>
      <c r="I74" s="15" t="s">
        <v>27</v>
      </c>
      <c r="J74" s="19" t="s">
        <v>9</v>
      </c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</row>
    <row r="75" spans="1:22" ht="12.95" customHeight="1" x14ac:dyDescent="0.15">
      <c r="A75" s="7"/>
      <c r="B75" s="7"/>
      <c r="C75" s="2"/>
      <c r="D75" s="2"/>
      <c r="E75" s="2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2" ht="21.95" customHeight="1" x14ac:dyDescent="0.15">
      <c r="A76" s="1" t="s">
        <v>31</v>
      </c>
    </row>
    <row r="77" spans="1:22" ht="12.95" customHeight="1" x14ac:dyDescent="0.15"/>
    <row r="78" spans="1:22" ht="21.95" customHeight="1" x14ac:dyDescent="0.15">
      <c r="A78" s="63" t="s">
        <v>12</v>
      </c>
      <c r="B78" s="63"/>
      <c r="C78" s="63"/>
      <c r="D78" s="76" t="s">
        <v>19</v>
      </c>
      <c r="E78" s="77"/>
      <c r="F78" s="77"/>
      <c r="G78" s="77"/>
      <c r="H78" s="77"/>
      <c r="I78" s="78"/>
      <c r="J78" s="63" t="s">
        <v>30</v>
      </c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59" t="s">
        <v>50</v>
      </c>
      <c r="V78" s="60"/>
    </row>
    <row r="79" spans="1:22" ht="21.95" customHeight="1" x14ac:dyDescent="0.15">
      <c r="A79" s="63"/>
      <c r="B79" s="63"/>
      <c r="C79" s="63"/>
      <c r="D79" s="11"/>
      <c r="E79" s="26" t="s">
        <v>62</v>
      </c>
      <c r="F79" s="26" t="s">
        <v>6</v>
      </c>
      <c r="G79" s="26" t="s">
        <v>7</v>
      </c>
      <c r="H79" s="26" t="s">
        <v>26</v>
      </c>
      <c r="I79" s="31" t="s">
        <v>71</v>
      </c>
      <c r="J79" s="11"/>
      <c r="K79" s="63" t="s">
        <v>63</v>
      </c>
      <c r="L79" s="63"/>
      <c r="M79" s="63" t="s">
        <v>0</v>
      </c>
      <c r="N79" s="63"/>
      <c r="O79" s="63" t="s">
        <v>1</v>
      </c>
      <c r="P79" s="63"/>
      <c r="Q79" s="63" t="s">
        <v>2</v>
      </c>
      <c r="R79" s="63"/>
      <c r="S79" s="63" t="s">
        <v>3</v>
      </c>
      <c r="T79" s="63"/>
      <c r="U79" s="61"/>
      <c r="V79" s="62"/>
    </row>
    <row r="80" spans="1:22" ht="66" customHeight="1" x14ac:dyDescent="0.15">
      <c r="A80" s="63" t="s">
        <v>34</v>
      </c>
      <c r="B80" s="63"/>
      <c r="C80" s="63"/>
      <c r="D80" s="23" t="s">
        <v>28</v>
      </c>
      <c r="E80" s="13">
        <v>256</v>
      </c>
      <c r="F80" s="13">
        <v>228</v>
      </c>
      <c r="G80" s="13">
        <v>225</v>
      </c>
      <c r="H80" s="13">
        <v>298</v>
      </c>
      <c r="I80" s="15" t="s">
        <v>27</v>
      </c>
      <c r="J80" s="19" t="s">
        <v>9</v>
      </c>
      <c r="K80" s="104">
        <v>298</v>
      </c>
      <c r="L80" s="104"/>
      <c r="M80" s="104">
        <v>298</v>
      </c>
      <c r="N80" s="104"/>
      <c r="O80" s="104">
        <v>298</v>
      </c>
      <c r="P80" s="104"/>
      <c r="Q80" s="104">
        <v>298</v>
      </c>
      <c r="R80" s="104"/>
      <c r="S80" s="104">
        <v>298</v>
      </c>
      <c r="T80" s="104"/>
      <c r="U80" s="51" t="s">
        <v>54</v>
      </c>
      <c r="V80" s="52"/>
    </row>
    <row r="81" spans="1:22" ht="21.95" customHeight="1" x14ac:dyDescent="0.15">
      <c r="A81" s="72" t="s">
        <v>35</v>
      </c>
      <c r="B81" s="72"/>
      <c r="C81" s="72"/>
      <c r="D81" s="32" t="s">
        <v>65</v>
      </c>
      <c r="E81" s="13">
        <v>178</v>
      </c>
      <c r="F81" s="13">
        <v>191</v>
      </c>
      <c r="G81" s="13">
        <v>158</v>
      </c>
      <c r="H81" s="13">
        <v>184</v>
      </c>
      <c r="I81" s="15">
        <v>165</v>
      </c>
      <c r="J81" s="19" t="s">
        <v>43</v>
      </c>
      <c r="K81" s="73">
        <f>SUM(L81:L83)</f>
        <v>470</v>
      </c>
      <c r="L81" s="13">
        <v>170</v>
      </c>
      <c r="M81" s="73">
        <f>SUM(N81:N83)</f>
        <v>432</v>
      </c>
      <c r="N81" s="13">
        <v>151</v>
      </c>
      <c r="O81" s="73">
        <f>SUM(P81:P83)</f>
        <v>410</v>
      </c>
      <c r="P81" s="13">
        <v>143</v>
      </c>
      <c r="Q81" s="73">
        <f>SUM(R81:R83)</f>
        <v>383</v>
      </c>
      <c r="R81" s="13">
        <v>138</v>
      </c>
      <c r="S81" s="73">
        <f>SUM(T81:T83)</f>
        <v>366</v>
      </c>
      <c r="T81" s="13">
        <v>131</v>
      </c>
      <c r="U81" s="53" t="s">
        <v>96</v>
      </c>
      <c r="V81" s="54"/>
    </row>
    <row r="82" spans="1:22" ht="21.95" customHeight="1" x14ac:dyDescent="0.15">
      <c r="A82" s="72"/>
      <c r="B82" s="72"/>
      <c r="C82" s="72"/>
      <c r="D82" s="32" t="s">
        <v>66</v>
      </c>
      <c r="E82" s="13">
        <v>133</v>
      </c>
      <c r="F82" s="13">
        <v>151</v>
      </c>
      <c r="G82" s="13">
        <v>181</v>
      </c>
      <c r="H82" s="13">
        <v>151</v>
      </c>
      <c r="I82" s="15">
        <v>186</v>
      </c>
      <c r="J82" s="19" t="s">
        <v>44</v>
      </c>
      <c r="K82" s="74"/>
      <c r="L82" s="13">
        <v>155</v>
      </c>
      <c r="M82" s="74"/>
      <c r="N82" s="13">
        <v>160</v>
      </c>
      <c r="O82" s="74"/>
      <c r="P82" s="13">
        <v>142</v>
      </c>
      <c r="Q82" s="74"/>
      <c r="R82" s="13">
        <v>134</v>
      </c>
      <c r="S82" s="74"/>
      <c r="T82" s="13">
        <v>130</v>
      </c>
      <c r="U82" s="55"/>
      <c r="V82" s="56"/>
    </row>
    <row r="83" spans="1:22" ht="21.95" customHeight="1" x14ac:dyDescent="0.15">
      <c r="A83" s="72"/>
      <c r="B83" s="72"/>
      <c r="C83" s="72"/>
      <c r="D83" s="32" t="s">
        <v>67</v>
      </c>
      <c r="E83" s="13">
        <v>123</v>
      </c>
      <c r="F83" s="13">
        <v>100</v>
      </c>
      <c r="G83" s="13">
        <v>121</v>
      </c>
      <c r="H83" s="13">
        <v>132</v>
      </c>
      <c r="I83" s="15">
        <v>127</v>
      </c>
      <c r="J83" s="19" t="s">
        <v>45</v>
      </c>
      <c r="K83" s="75"/>
      <c r="L83" s="13">
        <v>145</v>
      </c>
      <c r="M83" s="75"/>
      <c r="N83" s="13">
        <v>121</v>
      </c>
      <c r="O83" s="75"/>
      <c r="P83" s="13">
        <v>125</v>
      </c>
      <c r="Q83" s="75"/>
      <c r="R83" s="13">
        <v>111</v>
      </c>
      <c r="S83" s="75"/>
      <c r="T83" s="13">
        <v>105</v>
      </c>
      <c r="U83" s="55"/>
      <c r="V83" s="56"/>
    </row>
    <row r="84" spans="1:22" ht="21.95" customHeight="1" x14ac:dyDescent="0.15">
      <c r="A84" s="72"/>
      <c r="B84" s="72"/>
      <c r="C84" s="72"/>
      <c r="D84" s="32" t="s">
        <v>68</v>
      </c>
      <c r="E84" s="73">
        <v>5</v>
      </c>
      <c r="F84" s="13">
        <v>49</v>
      </c>
      <c r="G84" s="13">
        <v>54</v>
      </c>
      <c r="H84" s="13">
        <v>83</v>
      </c>
      <c r="I84" s="15">
        <v>80</v>
      </c>
      <c r="J84" s="19" t="s">
        <v>46</v>
      </c>
      <c r="K84" s="73">
        <f>SUM(L84:L86)</f>
        <v>122</v>
      </c>
      <c r="L84" s="13">
        <v>78</v>
      </c>
      <c r="M84" s="73">
        <f>SUM(N84:N86)</f>
        <v>132</v>
      </c>
      <c r="N84" s="13">
        <v>89</v>
      </c>
      <c r="O84" s="73">
        <f>SUM(P84:P86)</f>
        <v>122</v>
      </c>
      <c r="P84" s="13">
        <v>74</v>
      </c>
      <c r="Q84" s="73">
        <f>SUM(R84:R86)</f>
        <v>117</v>
      </c>
      <c r="R84" s="13">
        <v>76</v>
      </c>
      <c r="S84" s="73">
        <f>SUM(T84:T86)</f>
        <v>110</v>
      </c>
      <c r="T84" s="13">
        <v>68</v>
      </c>
      <c r="U84" s="55"/>
      <c r="V84" s="56"/>
    </row>
    <row r="85" spans="1:22" ht="21.95" customHeight="1" x14ac:dyDescent="0.15">
      <c r="A85" s="72"/>
      <c r="B85" s="72"/>
      <c r="C85" s="72"/>
      <c r="D85" s="32" t="s">
        <v>69</v>
      </c>
      <c r="E85" s="74"/>
      <c r="F85" s="13">
        <v>10</v>
      </c>
      <c r="G85" s="13">
        <v>12</v>
      </c>
      <c r="H85" s="13">
        <v>30</v>
      </c>
      <c r="I85" s="15">
        <v>39</v>
      </c>
      <c r="J85" s="19" t="s">
        <v>47</v>
      </c>
      <c r="K85" s="74"/>
      <c r="L85" s="13">
        <v>34</v>
      </c>
      <c r="M85" s="74"/>
      <c r="N85" s="13">
        <v>33</v>
      </c>
      <c r="O85" s="74"/>
      <c r="P85" s="13">
        <v>38</v>
      </c>
      <c r="Q85" s="74"/>
      <c r="R85" s="13">
        <v>31</v>
      </c>
      <c r="S85" s="74"/>
      <c r="T85" s="13">
        <v>32</v>
      </c>
      <c r="U85" s="55"/>
      <c r="V85" s="56"/>
    </row>
    <row r="86" spans="1:22" ht="21.95" customHeight="1" x14ac:dyDescent="0.15">
      <c r="A86" s="72"/>
      <c r="B86" s="72"/>
      <c r="C86" s="72"/>
      <c r="D86" s="32" t="s">
        <v>70</v>
      </c>
      <c r="E86" s="75"/>
      <c r="F86" s="13">
        <v>2</v>
      </c>
      <c r="G86" s="13">
        <v>8</v>
      </c>
      <c r="H86" s="13">
        <v>18</v>
      </c>
      <c r="I86" s="15">
        <v>9</v>
      </c>
      <c r="J86" s="19" t="s">
        <v>48</v>
      </c>
      <c r="K86" s="75"/>
      <c r="L86" s="13">
        <v>10</v>
      </c>
      <c r="M86" s="75"/>
      <c r="N86" s="13">
        <v>10</v>
      </c>
      <c r="O86" s="75"/>
      <c r="P86" s="13">
        <v>10</v>
      </c>
      <c r="Q86" s="75"/>
      <c r="R86" s="13">
        <v>10</v>
      </c>
      <c r="S86" s="75"/>
      <c r="T86" s="13">
        <v>10</v>
      </c>
      <c r="U86" s="55"/>
      <c r="V86" s="56"/>
    </row>
    <row r="87" spans="1:22" ht="33" customHeight="1" x14ac:dyDescent="0.15">
      <c r="A87" s="72"/>
      <c r="B87" s="72"/>
      <c r="C87" s="72"/>
      <c r="D87" s="23" t="s">
        <v>33</v>
      </c>
      <c r="E87" s="13">
        <f>SUM(E81:E86)</f>
        <v>439</v>
      </c>
      <c r="F87" s="13">
        <f t="shared" ref="F87:I87" si="32">SUM(F81:F86)</f>
        <v>503</v>
      </c>
      <c r="G87" s="13">
        <f t="shared" si="32"/>
        <v>534</v>
      </c>
      <c r="H87" s="13">
        <f t="shared" si="32"/>
        <v>598</v>
      </c>
      <c r="I87" s="13">
        <f t="shared" si="32"/>
        <v>606</v>
      </c>
      <c r="J87" s="19" t="s">
        <v>11</v>
      </c>
      <c r="K87" s="104">
        <f>SUM(L81:L86)</f>
        <v>592</v>
      </c>
      <c r="L87" s="104"/>
      <c r="M87" s="104">
        <f t="shared" ref="M87:T87" si="33">SUM(N81:N86)</f>
        <v>564</v>
      </c>
      <c r="N87" s="104"/>
      <c r="O87" s="104">
        <f t="shared" ref="O87:T87" si="34">SUM(P81:P86)</f>
        <v>532</v>
      </c>
      <c r="P87" s="104"/>
      <c r="Q87" s="104">
        <f t="shared" ref="Q87:T87" si="35">SUM(R81:R86)</f>
        <v>500</v>
      </c>
      <c r="R87" s="104"/>
      <c r="S87" s="104">
        <f t="shared" ref="S87:T87" si="36">SUM(T81:T86)</f>
        <v>476</v>
      </c>
      <c r="T87" s="104"/>
      <c r="U87" s="57"/>
      <c r="V87" s="58"/>
    </row>
    <row r="88" spans="1:22" ht="87.95" customHeight="1" x14ac:dyDescent="0.15">
      <c r="A88" s="72" t="s">
        <v>13</v>
      </c>
      <c r="B88" s="72"/>
      <c r="C88" s="72"/>
      <c r="D88" s="23" t="s">
        <v>28</v>
      </c>
      <c r="E88" s="20">
        <v>12</v>
      </c>
      <c r="F88" s="20">
        <v>0</v>
      </c>
      <c r="G88" s="20">
        <v>0</v>
      </c>
      <c r="H88" s="20">
        <v>7</v>
      </c>
      <c r="I88" s="15" t="s">
        <v>27</v>
      </c>
      <c r="J88" s="19" t="s">
        <v>9</v>
      </c>
      <c r="K88" s="111">
        <v>11</v>
      </c>
      <c r="L88" s="111"/>
      <c r="M88" s="111">
        <v>10</v>
      </c>
      <c r="N88" s="111"/>
      <c r="O88" s="111">
        <v>9</v>
      </c>
      <c r="P88" s="111"/>
      <c r="Q88" s="111">
        <v>8</v>
      </c>
      <c r="R88" s="111"/>
      <c r="S88" s="111">
        <v>8</v>
      </c>
      <c r="T88" s="111"/>
      <c r="U88" s="49" t="s">
        <v>57</v>
      </c>
      <c r="V88" s="50"/>
    </row>
    <row r="89" spans="1:22" ht="87.95" customHeight="1" x14ac:dyDescent="0.15">
      <c r="A89" s="63" t="s">
        <v>14</v>
      </c>
      <c r="B89" s="63"/>
      <c r="C89" s="63"/>
      <c r="D89" s="23" t="s">
        <v>28</v>
      </c>
      <c r="E89" s="45" t="s">
        <v>88</v>
      </c>
      <c r="F89" s="45" t="s">
        <v>89</v>
      </c>
      <c r="G89" s="21">
        <v>9835</v>
      </c>
      <c r="H89" s="21">
        <v>10329</v>
      </c>
      <c r="I89" s="15" t="s">
        <v>27</v>
      </c>
      <c r="J89" s="19" t="s">
        <v>9</v>
      </c>
      <c r="K89" s="110">
        <v>10570</v>
      </c>
      <c r="L89" s="110"/>
      <c r="M89" s="110">
        <v>10570</v>
      </c>
      <c r="N89" s="110"/>
      <c r="O89" s="110">
        <v>10570</v>
      </c>
      <c r="P89" s="110"/>
      <c r="Q89" s="110">
        <v>10570</v>
      </c>
      <c r="R89" s="110"/>
      <c r="S89" s="110">
        <v>10570</v>
      </c>
      <c r="T89" s="110"/>
      <c r="U89" s="47" t="s">
        <v>55</v>
      </c>
      <c r="V89" s="48"/>
    </row>
    <row r="90" spans="1:22" ht="153.94999999999999" customHeight="1" x14ac:dyDescent="0.15">
      <c r="A90" s="79" t="s">
        <v>36</v>
      </c>
      <c r="B90" s="79"/>
      <c r="C90" s="79"/>
      <c r="D90" s="23" t="s">
        <v>28</v>
      </c>
      <c r="E90" s="22">
        <v>8679</v>
      </c>
      <c r="F90" s="22">
        <v>7252</v>
      </c>
      <c r="G90" s="22">
        <v>4899</v>
      </c>
      <c r="H90" s="22">
        <v>4545</v>
      </c>
      <c r="I90" s="15" t="s">
        <v>27</v>
      </c>
      <c r="J90" s="19" t="s">
        <v>9</v>
      </c>
      <c r="K90" s="106">
        <v>4936</v>
      </c>
      <c r="L90" s="106"/>
      <c r="M90" s="106">
        <v>4713</v>
      </c>
      <c r="N90" s="106"/>
      <c r="O90" s="106">
        <v>4460</v>
      </c>
      <c r="P90" s="106"/>
      <c r="Q90" s="106">
        <v>4327</v>
      </c>
      <c r="R90" s="106"/>
      <c r="S90" s="106">
        <v>4245</v>
      </c>
      <c r="T90" s="106"/>
      <c r="U90" s="47" t="s">
        <v>94</v>
      </c>
      <c r="V90" s="48"/>
    </row>
    <row r="91" spans="1:22" ht="87.95" customHeight="1" x14ac:dyDescent="0.15">
      <c r="A91" s="79" t="s">
        <v>37</v>
      </c>
      <c r="B91" s="79"/>
      <c r="C91" s="79"/>
      <c r="D91" s="23" t="s">
        <v>28</v>
      </c>
      <c r="E91" s="8">
        <v>32</v>
      </c>
      <c r="F91" s="8">
        <v>25</v>
      </c>
      <c r="G91" s="8">
        <v>28</v>
      </c>
      <c r="H91" s="8">
        <v>9</v>
      </c>
      <c r="I91" s="15" t="s">
        <v>27</v>
      </c>
      <c r="J91" s="19" t="s">
        <v>9</v>
      </c>
      <c r="K91" s="112">
        <v>24</v>
      </c>
      <c r="L91" s="112"/>
      <c r="M91" s="112">
        <v>24</v>
      </c>
      <c r="N91" s="112"/>
      <c r="O91" s="112">
        <v>24</v>
      </c>
      <c r="P91" s="112"/>
      <c r="Q91" s="112">
        <v>24</v>
      </c>
      <c r="R91" s="112"/>
      <c r="S91" s="112">
        <v>24</v>
      </c>
      <c r="T91" s="112"/>
      <c r="U91" s="49" t="s">
        <v>55</v>
      </c>
      <c r="V91" s="50"/>
    </row>
    <row r="92" spans="1:22" ht="87.95" customHeight="1" x14ac:dyDescent="0.15">
      <c r="A92" s="79" t="s">
        <v>38</v>
      </c>
      <c r="B92" s="79"/>
      <c r="C92" s="79"/>
      <c r="D92" s="23" t="s">
        <v>28</v>
      </c>
      <c r="E92" s="8">
        <v>477</v>
      </c>
      <c r="F92" s="8">
        <v>425</v>
      </c>
      <c r="G92" s="8">
        <v>465</v>
      </c>
      <c r="H92" s="8">
        <v>564</v>
      </c>
      <c r="I92" s="15" t="s">
        <v>27</v>
      </c>
      <c r="J92" s="19" t="s">
        <v>9</v>
      </c>
      <c r="K92" s="112">
        <v>419</v>
      </c>
      <c r="L92" s="112"/>
      <c r="M92" s="112">
        <v>406</v>
      </c>
      <c r="N92" s="112"/>
      <c r="O92" s="112">
        <v>393</v>
      </c>
      <c r="P92" s="112"/>
      <c r="Q92" s="112">
        <v>378</v>
      </c>
      <c r="R92" s="112"/>
      <c r="S92" s="112">
        <v>367</v>
      </c>
      <c r="T92" s="112"/>
      <c r="U92" s="49" t="s">
        <v>56</v>
      </c>
      <c r="V92" s="50"/>
    </row>
    <row r="93" spans="1:22" ht="176.1" customHeight="1" x14ac:dyDescent="0.15">
      <c r="A93" s="63" t="s">
        <v>39</v>
      </c>
      <c r="B93" s="63"/>
      <c r="C93" s="63"/>
      <c r="D93" s="23" t="s">
        <v>28</v>
      </c>
      <c r="E93" s="8">
        <v>938</v>
      </c>
      <c r="F93" s="8">
        <v>1637</v>
      </c>
      <c r="G93" s="8">
        <v>897</v>
      </c>
      <c r="H93" s="8">
        <v>918</v>
      </c>
      <c r="I93" s="15" t="s">
        <v>27</v>
      </c>
      <c r="J93" s="19" t="s">
        <v>9</v>
      </c>
      <c r="K93" s="109">
        <v>1098</v>
      </c>
      <c r="L93" s="109"/>
      <c r="M93" s="109">
        <v>1098</v>
      </c>
      <c r="N93" s="109"/>
      <c r="O93" s="109">
        <v>1098</v>
      </c>
      <c r="P93" s="109"/>
      <c r="Q93" s="109">
        <v>1098</v>
      </c>
      <c r="R93" s="109"/>
      <c r="S93" s="109">
        <v>1098</v>
      </c>
      <c r="T93" s="109"/>
      <c r="U93" s="49" t="s">
        <v>55</v>
      </c>
      <c r="V93" s="50"/>
    </row>
    <row r="94" spans="1:22" ht="21.95" customHeight="1" x14ac:dyDescent="0.15">
      <c r="A94" s="79" t="s">
        <v>41</v>
      </c>
      <c r="B94" s="79"/>
      <c r="C94" s="79"/>
      <c r="D94" s="23" t="s">
        <v>28</v>
      </c>
      <c r="E94" s="25">
        <v>0</v>
      </c>
      <c r="F94" s="25">
        <v>0</v>
      </c>
      <c r="G94" s="25">
        <v>1</v>
      </c>
      <c r="H94" s="25">
        <v>1</v>
      </c>
      <c r="I94" s="33">
        <v>1</v>
      </c>
      <c r="J94" s="19" t="s">
        <v>9</v>
      </c>
      <c r="K94" s="81">
        <v>1</v>
      </c>
      <c r="L94" s="81"/>
      <c r="M94" s="81">
        <v>1</v>
      </c>
      <c r="N94" s="81"/>
      <c r="O94" s="81">
        <v>1</v>
      </c>
      <c r="P94" s="81"/>
      <c r="Q94" s="81">
        <v>1</v>
      </c>
      <c r="R94" s="81"/>
      <c r="S94" s="81">
        <v>1</v>
      </c>
      <c r="T94" s="81"/>
      <c r="U94" s="51" t="s">
        <v>58</v>
      </c>
      <c r="V94" s="52"/>
    </row>
    <row r="95" spans="1:22" ht="21.95" customHeight="1" x14ac:dyDescent="0.15">
      <c r="A95" s="63" t="s">
        <v>40</v>
      </c>
      <c r="B95" s="63"/>
      <c r="C95" s="63"/>
      <c r="D95" s="23" t="s">
        <v>28</v>
      </c>
      <c r="E95" s="13">
        <v>300</v>
      </c>
      <c r="F95" s="13">
        <v>292</v>
      </c>
      <c r="G95" s="13">
        <v>305</v>
      </c>
      <c r="H95" s="13">
        <v>262</v>
      </c>
      <c r="I95" s="15" t="s">
        <v>27</v>
      </c>
      <c r="J95" s="19" t="s">
        <v>9</v>
      </c>
      <c r="K95" s="104">
        <v>281</v>
      </c>
      <c r="L95" s="104"/>
      <c r="M95" s="104">
        <v>273</v>
      </c>
      <c r="N95" s="104"/>
      <c r="O95" s="104">
        <v>262</v>
      </c>
      <c r="P95" s="104"/>
      <c r="Q95" s="104">
        <v>251</v>
      </c>
      <c r="R95" s="104"/>
      <c r="S95" s="104">
        <v>241</v>
      </c>
      <c r="T95" s="104"/>
      <c r="U95" s="49" t="s">
        <v>59</v>
      </c>
      <c r="V95" s="50"/>
    </row>
    <row r="96" spans="1:22" ht="21.95" customHeight="1" x14ac:dyDescent="0.15">
      <c r="A96" s="79" t="s">
        <v>15</v>
      </c>
      <c r="B96" s="79"/>
      <c r="C96" s="79"/>
      <c r="D96" s="23" t="s">
        <v>28</v>
      </c>
      <c r="E96" s="13">
        <v>37</v>
      </c>
      <c r="F96" s="13">
        <v>45</v>
      </c>
      <c r="G96" s="13">
        <v>53</v>
      </c>
      <c r="H96" s="13">
        <v>47</v>
      </c>
      <c r="I96" s="15" t="s">
        <v>27</v>
      </c>
      <c r="J96" s="19" t="s">
        <v>9</v>
      </c>
      <c r="K96" s="101">
        <v>53</v>
      </c>
      <c r="L96" s="101"/>
      <c r="M96" s="101">
        <v>53</v>
      </c>
      <c r="N96" s="101"/>
      <c r="O96" s="101">
        <v>53</v>
      </c>
      <c r="P96" s="101"/>
      <c r="Q96" s="101">
        <v>53</v>
      </c>
      <c r="R96" s="101"/>
      <c r="S96" s="101">
        <v>53</v>
      </c>
      <c r="T96" s="101"/>
      <c r="U96" s="47" t="s">
        <v>54</v>
      </c>
      <c r="V96" s="48"/>
    </row>
    <row r="97" spans="1:22" ht="44.1" customHeight="1" x14ac:dyDescent="0.15">
      <c r="A97" s="79" t="s">
        <v>16</v>
      </c>
      <c r="B97" s="79"/>
      <c r="C97" s="79"/>
      <c r="D97" s="23" t="s">
        <v>28</v>
      </c>
      <c r="E97" s="13">
        <v>525</v>
      </c>
      <c r="F97" s="13">
        <v>504</v>
      </c>
      <c r="G97" s="13">
        <v>491</v>
      </c>
      <c r="H97" s="13">
        <v>432</v>
      </c>
      <c r="I97" s="15" t="s">
        <v>27</v>
      </c>
      <c r="J97" s="19" t="s">
        <v>9</v>
      </c>
      <c r="K97" s="101">
        <v>410</v>
      </c>
      <c r="L97" s="101"/>
      <c r="M97" s="101">
        <v>412</v>
      </c>
      <c r="N97" s="101"/>
      <c r="O97" s="101">
        <v>398</v>
      </c>
      <c r="P97" s="101"/>
      <c r="Q97" s="101">
        <v>381</v>
      </c>
      <c r="R97" s="101"/>
      <c r="S97" s="101">
        <v>365</v>
      </c>
      <c r="T97" s="101"/>
      <c r="U97" s="47" t="s">
        <v>64</v>
      </c>
      <c r="V97" s="48"/>
    </row>
  </sheetData>
  <mergeCells count="361">
    <mergeCell ref="Q84:Q86"/>
    <mergeCell ref="Q81:Q83"/>
    <mergeCell ref="O84:O86"/>
    <mergeCell ref="O81:O83"/>
    <mergeCell ref="M84:M86"/>
    <mergeCell ref="M81:M83"/>
    <mergeCell ref="K84:K86"/>
    <mergeCell ref="K81:K83"/>
    <mergeCell ref="Q92:R92"/>
    <mergeCell ref="S92:T92"/>
    <mergeCell ref="S91:T91"/>
    <mergeCell ref="Q91:R91"/>
    <mergeCell ref="O91:P91"/>
    <mergeCell ref="M91:N91"/>
    <mergeCell ref="K91:L91"/>
    <mergeCell ref="S97:T97"/>
    <mergeCell ref="S96:T96"/>
    <mergeCell ref="S95:T95"/>
    <mergeCell ref="S94:T94"/>
    <mergeCell ref="Q97:R97"/>
    <mergeCell ref="J78:T78"/>
    <mergeCell ref="Q96:R96"/>
    <mergeCell ref="Q95:R95"/>
    <mergeCell ref="Q94:R94"/>
    <mergeCell ref="O94:P94"/>
    <mergeCell ref="O95:P95"/>
    <mergeCell ref="O96:P96"/>
    <mergeCell ref="O97:P97"/>
    <mergeCell ref="M97:N97"/>
    <mergeCell ref="M96:N96"/>
    <mergeCell ref="M95:N95"/>
    <mergeCell ref="M94:N94"/>
    <mergeCell ref="K97:L97"/>
    <mergeCell ref="K96:L96"/>
    <mergeCell ref="K95:L95"/>
    <mergeCell ref="K94:L94"/>
    <mergeCell ref="S93:T93"/>
    <mergeCell ref="Q93:R93"/>
    <mergeCell ref="O93:P93"/>
    <mergeCell ref="M93:N93"/>
    <mergeCell ref="K93:L93"/>
    <mergeCell ref="K92:L92"/>
    <mergeCell ref="M92:N92"/>
    <mergeCell ref="O92:P92"/>
    <mergeCell ref="Q89:R89"/>
    <mergeCell ref="O89:P89"/>
    <mergeCell ref="O88:P88"/>
    <mergeCell ref="M89:N89"/>
    <mergeCell ref="M88:N88"/>
    <mergeCell ref="K89:L89"/>
    <mergeCell ref="K88:L88"/>
    <mergeCell ref="S79:T79"/>
    <mergeCell ref="Q79:R79"/>
    <mergeCell ref="O79:P79"/>
    <mergeCell ref="M79:N79"/>
    <mergeCell ref="K79:L79"/>
    <mergeCell ref="S80:T80"/>
    <mergeCell ref="Q80:R80"/>
    <mergeCell ref="O80:P80"/>
    <mergeCell ref="M80:N80"/>
    <mergeCell ref="K80:L80"/>
    <mergeCell ref="S87:T87"/>
    <mergeCell ref="Q87:R87"/>
    <mergeCell ref="O87:P87"/>
    <mergeCell ref="M87:N87"/>
    <mergeCell ref="K87:L87"/>
    <mergeCell ref="S84:S86"/>
    <mergeCell ref="S81:S83"/>
    <mergeCell ref="S70:T70"/>
    <mergeCell ref="S69:T69"/>
    <mergeCell ref="Q69:R69"/>
    <mergeCell ref="Q70:R70"/>
    <mergeCell ref="O70:P70"/>
    <mergeCell ref="O69:P69"/>
    <mergeCell ref="M70:N70"/>
    <mergeCell ref="M69:N69"/>
    <mergeCell ref="K70:L70"/>
    <mergeCell ref="K69:L69"/>
    <mergeCell ref="K57:L57"/>
    <mergeCell ref="M57:N57"/>
    <mergeCell ref="O57:P57"/>
    <mergeCell ref="Q57:R57"/>
    <mergeCell ref="S57:T57"/>
    <mergeCell ref="J55:T55"/>
    <mergeCell ref="S56:T56"/>
    <mergeCell ref="Q56:R56"/>
    <mergeCell ref="O56:P56"/>
    <mergeCell ref="M56:N56"/>
    <mergeCell ref="K56:L56"/>
    <mergeCell ref="K61:L63"/>
    <mergeCell ref="M61:N63"/>
    <mergeCell ref="O61:P63"/>
    <mergeCell ref="Q61:R63"/>
    <mergeCell ref="S61:T63"/>
    <mergeCell ref="S58:T60"/>
    <mergeCell ref="Q58:R60"/>
    <mergeCell ref="O58:P60"/>
    <mergeCell ref="M58:N60"/>
    <mergeCell ref="K58:L60"/>
    <mergeCell ref="S35:T35"/>
    <mergeCell ref="Q35:R35"/>
    <mergeCell ref="O35:P35"/>
    <mergeCell ref="M35:N35"/>
    <mergeCell ref="K35:L35"/>
    <mergeCell ref="S68:T68"/>
    <mergeCell ref="Q68:R68"/>
    <mergeCell ref="O68:P68"/>
    <mergeCell ref="M68:N68"/>
    <mergeCell ref="K68:L68"/>
    <mergeCell ref="S67:T67"/>
    <mergeCell ref="Q67:R67"/>
    <mergeCell ref="O67:P67"/>
    <mergeCell ref="M67:N67"/>
    <mergeCell ref="K67:L67"/>
    <mergeCell ref="K66:L66"/>
    <mergeCell ref="M66:N66"/>
    <mergeCell ref="O66:P66"/>
    <mergeCell ref="Q66:R66"/>
    <mergeCell ref="S66:T66"/>
    <mergeCell ref="S65:T65"/>
    <mergeCell ref="Q65:R65"/>
    <mergeCell ref="O65:P65"/>
    <mergeCell ref="M65:N65"/>
    <mergeCell ref="K40:L40"/>
    <mergeCell ref="M40:N40"/>
    <mergeCell ref="O40:P40"/>
    <mergeCell ref="Q40:R40"/>
    <mergeCell ref="S40:T40"/>
    <mergeCell ref="S39:T39"/>
    <mergeCell ref="S38:T38"/>
    <mergeCell ref="S37:T37"/>
    <mergeCell ref="S36:T36"/>
    <mergeCell ref="O28:P28"/>
    <mergeCell ref="M28:N28"/>
    <mergeCell ref="K28:L28"/>
    <mergeCell ref="Q39:R39"/>
    <mergeCell ref="Q38:R38"/>
    <mergeCell ref="O39:P39"/>
    <mergeCell ref="O38:P38"/>
    <mergeCell ref="M39:N39"/>
    <mergeCell ref="M38:N38"/>
    <mergeCell ref="M37:N37"/>
    <mergeCell ref="O37:P37"/>
    <mergeCell ref="Q37:R37"/>
    <mergeCell ref="Q36:R36"/>
    <mergeCell ref="O36:P36"/>
    <mergeCell ref="M36:N36"/>
    <mergeCell ref="K36:L36"/>
    <mergeCell ref="K37:L37"/>
    <mergeCell ref="K38:L38"/>
    <mergeCell ref="K39:L39"/>
    <mergeCell ref="Q34:R34"/>
    <mergeCell ref="S34:T34"/>
    <mergeCell ref="S33:T33"/>
    <mergeCell ref="S32:T32"/>
    <mergeCell ref="S31:T31"/>
    <mergeCell ref="S30:T30"/>
    <mergeCell ref="S29:T29"/>
    <mergeCell ref="S28:T28"/>
    <mergeCell ref="Q28:R28"/>
    <mergeCell ref="J27:T27"/>
    <mergeCell ref="M33:N33"/>
    <mergeCell ref="K33:L33"/>
    <mergeCell ref="K34:L34"/>
    <mergeCell ref="M34:N34"/>
    <mergeCell ref="O34:P34"/>
    <mergeCell ref="O33:P33"/>
    <mergeCell ref="O32:P32"/>
    <mergeCell ref="M32:N32"/>
    <mergeCell ref="K32:L32"/>
    <mergeCell ref="K31:L31"/>
    <mergeCell ref="M31:N31"/>
    <mergeCell ref="O31:P31"/>
    <mergeCell ref="O30:P30"/>
    <mergeCell ref="M30:N30"/>
    <mergeCell ref="K30:L30"/>
    <mergeCell ref="K29:L29"/>
    <mergeCell ref="M29:N29"/>
    <mergeCell ref="O29:P29"/>
    <mergeCell ref="Q29:R29"/>
    <mergeCell ref="Q30:R30"/>
    <mergeCell ref="Q31:R31"/>
    <mergeCell ref="Q32:R32"/>
    <mergeCell ref="Q33:R33"/>
    <mergeCell ref="K20:L20"/>
    <mergeCell ref="K21:L21"/>
    <mergeCell ref="M21:N21"/>
    <mergeCell ref="O21:P21"/>
    <mergeCell ref="Q21:R21"/>
    <mergeCell ref="S21:T21"/>
    <mergeCell ref="S20:T20"/>
    <mergeCell ref="S19:T19"/>
    <mergeCell ref="S18:T18"/>
    <mergeCell ref="M20:N20"/>
    <mergeCell ref="O20:P20"/>
    <mergeCell ref="Q20:R20"/>
    <mergeCell ref="Q19:R19"/>
    <mergeCell ref="Q18:R18"/>
    <mergeCell ref="Q17:R17"/>
    <mergeCell ref="Q16:R16"/>
    <mergeCell ref="O16:P16"/>
    <mergeCell ref="M16:N16"/>
    <mergeCell ref="Q10:R10"/>
    <mergeCell ref="S10:T10"/>
    <mergeCell ref="S9:T9"/>
    <mergeCell ref="Q9:R9"/>
    <mergeCell ref="O9:P9"/>
    <mergeCell ref="M9:N9"/>
    <mergeCell ref="K9:L9"/>
    <mergeCell ref="O19:P19"/>
    <mergeCell ref="O18:P18"/>
    <mergeCell ref="O17:P17"/>
    <mergeCell ref="M17:N17"/>
    <mergeCell ref="M18:N18"/>
    <mergeCell ref="M19:N19"/>
    <mergeCell ref="K16:L16"/>
    <mergeCell ref="K17:L17"/>
    <mergeCell ref="K18:L18"/>
    <mergeCell ref="K19:L19"/>
    <mergeCell ref="S17:T17"/>
    <mergeCell ref="S16:T16"/>
    <mergeCell ref="S15:T15"/>
    <mergeCell ref="Q15:R15"/>
    <mergeCell ref="O15:P15"/>
    <mergeCell ref="M15:N15"/>
    <mergeCell ref="K15:L15"/>
    <mergeCell ref="J8:T8"/>
    <mergeCell ref="S14:T14"/>
    <mergeCell ref="S13:T13"/>
    <mergeCell ref="Q14:R14"/>
    <mergeCell ref="Q13:R13"/>
    <mergeCell ref="O14:P14"/>
    <mergeCell ref="O13:P13"/>
    <mergeCell ref="M14:N14"/>
    <mergeCell ref="M13:N13"/>
    <mergeCell ref="K14:L14"/>
    <mergeCell ref="K13:L13"/>
    <mergeCell ref="K12:L12"/>
    <mergeCell ref="M12:N12"/>
    <mergeCell ref="O12:P12"/>
    <mergeCell ref="Q12:R12"/>
    <mergeCell ref="S12:T12"/>
    <mergeCell ref="S11:T11"/>
    <mergeCell ref="Q11:R11"/>
    <mergeCell ref="O11:P11"/>
    <mergeCell ref="M11:N11"/>
    <mergeCell ref="K11:L11"/>
    <mergeCell ref="K10:L10"/>
    <mergeCell ref="M10:N10"/>
    <mergeCell ref="O10:P10"/>
    <mergeCell ref="A74:C74"/>
    <mergeCell ref="A73:C73"/>
    <mergeCell ref="A72:C72"/>
    <mergeCell ref="A2:V2"/>
    <mergeCell ref="K71:V74"/>
    <mergeCell ref="U67:V67"/>
    <mergeCell ref="U58:V64"/>
    <mergeCell ref="U65:V65"/>
    <mergeCell ref="U66:V66"/>
    <mergeCell ref="U68:V68"/>
    <mergeCell ref="U69:V69"/>
    <mergeCell ref="U70:V70"/>
    <mergeCell ref="U55:V56"/>
    <mergeCell ref="U57:V57"/>
    <mergeCell ref="U8:V9"/>
    <mergeCell ref="U19:V21"/>
    <mergeCell ref="U16:V18"/>
    <mergeCell ref="U13:V15"/>
    <mergeCell ref="U10:V12"/>
    <mergeCell ref="A71:C71"/>
    <mergeCell ref="A70:C70"/>
    <mergeCell ref="A69:C69"/>
    <mergeCell ref="A68:C68"/>
    <mergeCell ref="A67:C67"/>
    <mergeCell ref="A97:C97"/>
    <mergeCell ref="A78:C79"/>
    <mergeCell ref="D78:I78"/>
    <mergeCell ref="A80:C80"/>
    <mergeCell ref="A88:C88"/>
    <mergeCell ref="A89:C89"/>
    <mergeCell ref="A91:C91"/>
    <mergeCell ref="A92:C92"/>
    <mergeCell ref="A93:C93"/>
    <mergeCell ref="A94:C94"/>
    <mergeCell ref="A95:C95"/>
    <mergeCell ref="A96:C96"/>
    <mergeCell ref="A81:C87"/>
    <mergeCell ref="A90:C90"/>
    <mergeCell ref="E84:E86"/>
    <mergeCell ref="S90:T90"/>
    <mergeCell ref="Q90:R90"/>
    <mergeCell ref="O90:P90"/>
    <mergeCell ref="M90:N90"/>
    <mergeCell ref="K90:L90"/>
    <mergeCell ref="S89:T89"/>
    <mergeCell ref="S88:T88"/>
    <mergeCell ref="Q88:R88"/>
    <mergeCell ref="A66:C66"/>
    <mergeCell ref="A65:C65"/>
    <mergeCell ref="A58:C64"/>
    <mergeCell ref="A57:C57"/>
    <mergeCell ref="E61:E63"/>
    <mergeCell ref="D55:I55"/>
    <mergeCell ref="A55:C56"/>
    <mergeCell ref="K65:L65"/>
    <mergeCell ref="S64:T64"/>
    <mergeCell ref="Q64:R64"/>
    <mergeCell ref="O64:P64"/>
    <mergeCell ref="M64:N64"/>
    <mergeCell ref="K64:L64"/>
    <mergeCell ref="C13:C15"/>
    <mergeCell ref="A41:A46"/>
    <mergeCell ref="B41:B43"/>
    <mergeCell ref="B44:B46"/>
    <mergeCell ref="C44:C46"/>
    <mergeCell ref="C41:C43"/>
    <mergeCell ref="A35:A40"/>
    <mergeCell ref="B35:B37"/>
    <mergeCell ref="C35:C37"/>
    <mergeCell ref="B38:B40"/>
    <mergeCell ref="C38:C40"/>
    <mergeCell ref="U27:V28"/>
    <mergeCell ref="U78:V79"/>
    <mergeCell ref="A27:A28"/>
    <mergeCell ref="B27:C28"/>
    <mergeCell ref="D27:I27"/>
    <mergeCell ref="A29:A31"/>
    <mergeCell ref="B29:B34"/>
    <mergeCell ref="C29:C31"/>
    <mergeCell ref="A32:A34"/>
    <mergeCell ref="C32:C34"/>
    <mergeCell ref="C16:C18"/>
    <mergeCell ref="A8:A9"/>
    <mergeCell ref="B8:C9"/>
    <mergeCell ref="D8:I8"/>
    <mergeCell ref="A16:A21"/>
    <mergeCell ref="B16:B18"/>
    <mergeCell ref="B19:B21"/>
    <mergeCell ref="C19:C21"/>
    <mergeCell ref="A10:A12"/>
    <mergeCell ref="B10:B15"/>
    <mergeCell ref="C10:C12"/>
    <mergeCell ref="A13:A15"/>
    <mergeCell ref="U44:V46"/>
    <mergeCell ref="U41:V43"/>
    <mergeCell ref="U32:V34"/>
    <mergeCell ref="U29:V31"/>
    <mergeCell ref="U80:V80"/>
    <mergeCell ref="U81:V87"/>
    <mergeCell ref="U88:V88"/>
    <mergeCell ref="U35:V37"/>
    <mergeCell ref="U38:V40"/>
    <mergeCell ref="U89:V89"/>
    <mergeCell ref="U90:V90"/>
    <mergeCell ref="U91:V91"/>
    <mergeCell ref="U92:V92"/>
    <mergeCell ref="U93:V93"/>
    <mergeCell ref="U94:V94"/>
    <mergeCell ref="U95:V95"/>
    <mergeCell ref="U96:V96"/>
    <mergeCell ref="U97:V9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68" fitToHeight="0" orientation="landscape" r:id="rId1"/>
  <headerFooter>
    <oddFooter xml:space="preserve">&amp;C&amp;P
</oddFooter>
  </headerFooter>
  <rowBreaks count="3" manualBreakCount="3">
    <brk id="23" max="16383" man="1"/>
    <brk id="49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阪南市役所</dc:creator>
  <cp:lastModifiedBy>阪南市役所</cp:lastModifiedBy>
  <cp:lastPrinted>2019-07-02T12:15:22Z</cp:lastPrinted>
  <dcterms:created xsi:type="dcterms:W3CDTF">2019-06-05T03:12:02Z</dcterms:created>
  <dcterms:modified xsi:type="dcterms:W3CDTF">2019-07-02T12:17:08Z</dcterms:modified>
</cp:coreProperties>
</file>