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D58D" lockStructure="1"/>
  <bookViews>
    <workbookView xWindow="-108" yWindow="-108" windowWidth="23256" windowHeight="13896"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阪府_27" comment="G27">参照A!$HX$5:$HX$45</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<sst xmlns="http://schemas.openxmlformats.org/spreadsheetml/2006/main" xmlns:r="http://schemas.openxmlformats.org/officeDocument/2006/relationships" count="11092" uniqueCount="11092">
  <si>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</si>
  <si>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</si>
  <si>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</si>
  <si>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</si>
  <si>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</si>
  <si>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</si>
  <si>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</si>
  <si>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</si>
  <si>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</si>
  <si>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</si>
  <si>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</si>
  <si>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</si>
  <si>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</si>
  <si>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</si>
  <si>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</si>
  <si>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</si>
  <si>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</si>
  <si>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</si>
  <si>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</si>
  <si>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</si>
  <si>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</si>
  <si>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</si>
  <si>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</si>
  <si>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</si>
  <si>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</si>
  <si>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</si>
  <si>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</si>
  <si>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</si>
  <si>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</si>
  <si>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</si>
  <si>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</si>
  <si>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</si>
  <si>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</si>
  <si>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</si>
  <si>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</si>
  <si>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</si>
  <si>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</si>
  <si>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</si>
  <si>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</si>
  <si>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</si>
  <si>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</si>
  <si>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</si>
  <si>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</si>
  <si>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</si>
  <si>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</si>
  <si>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</si>
  <si>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</si>
  <si>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</si>
  <si>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</si>
  <si>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</si>
  <si>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</si>
  <si>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</si>
  <si>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</si>
  <si>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</si>
  <si>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</si>
  <si>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</si>
  <si>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</si>
  <si>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</si>
  <si>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</si>
  <si>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</si>
  <si>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</si>
  <si>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</si>
  <si>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</si>
  <si>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</si>
  <si>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</si>
  <si>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</si>
  <si>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</si>
  <si>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</si>
  <si>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</si>
  <si>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</si>
  <si>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</si>
  <si>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</si>
  <si>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</si>
  <si>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</si>
  <si>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</si>
  <si>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</si>
  <si>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</si>
  <si>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</si>
  <si>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</si>
  <si>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</si>
  <si>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</si>
  <si>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</si>
  <si>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</si>
  <si>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</si>
  <si>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</si>
  <si>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</si>
  <si>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</si>
  <si>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</si>
  <si>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</si>
  <si>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</si>
  <si>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</si>
  <si>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</si>
  <si>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</si>
  <si>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</si>
  <si>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</si>
  <si>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</si>
  <si>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</si>
  <si>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</si>
  <si>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</si>
  <si>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</si>
  <si>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</si>
  <si>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</si>
  <si>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</si>
  <si>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</si>
  <si>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</si>
  <si>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</si>
  <si>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</si>
  <si>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</si>
  <si>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</si>
  <si>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</si>
  <si>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</si>
  <si>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</si>
  <si>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</si>
  <si>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</si>
  <si>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</si>
  <si>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</si>
  <si>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</si>
  <si>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</si>
  <si>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</si>
  <si>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</si>
  <si>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</si>
  <si>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</si>
  <si>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</si>
  <si>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</si>
  <si>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</si>
  <si>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</si>
  <si>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</si>
  <si>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</si>
  <si>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</si>
  <si>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</si>
  <si>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</si>
  <si>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</si>
  <si>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</si>
  <si>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</si>
  <si>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</si>
  <si>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</si>
  <si>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</si>
  <si>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</si>
  <si>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</si>
  <si>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</si>
  <si>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</si>
  <si>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</si>
  <si>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</si>
  <si>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</si>
  <si>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</si>
  <si>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</si>
  <si>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</si>
  <si>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</si>
  <si>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</si>
  <si>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</si>
  <si>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</si>
  <si>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</si>
  <si>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</si>
  <si>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</si>
  <si>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</si>
  <si>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</si>
  <si>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</si>
  <si>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</si>
  <si>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</si>
  <si>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</si>
  <si>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</si>
  <si>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</si>
  <si>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</si>
  <si>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</si>
  <si>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</si>
  <si>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</si>
  <si>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</si>
  <si>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</si>
  <si>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</si>
  <si>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</si>
  <si>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</si>
  <si>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</si>
  <si>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</si>
  <si>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</si>
  <si>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</si>
  <si>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</si>
  <si>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</si>
  <si>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</si>
  <si>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</si>
  <si>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</si>
  <si>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</si>
  <si>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</si>
  <si>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</si>
  <si>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</si>
  <si>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</si>
  <si>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</si>
  <si>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</si>
  <si>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</si>
  <si>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</si>
  <si>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</si>
  <si>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</si>
  <si>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</si>
  <si>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</si>
  <si>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</si>
  <si>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</si>
  <si>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</si>
  <si>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</si>
  <si>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</si>
  <si>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</si>
  <si>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</si>
  <si>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</si>
  <si>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</si>
  <si>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</si>
  <si>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</si>
  <si>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</si>
  <si>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</si>
  <si>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</si>
  <si>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</si>
  <si>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</si>
  <si>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</si>
  <si>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</si>
  <si>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</si>
  <si>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</si>
  <si>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</si>
  <si>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</si>
  <si>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</si>
  <si>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</si>
  <si>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</si>
  <si>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</si>
  <si>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</si>
  <si>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</si>
  <si>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</si>
  <si>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</si>
  <si>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</si>
  <si>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</si>
  <si>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</si>
  <si>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</si>
  <si>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</si>
  <si>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</si>
  <si>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</si>
  <si>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</si>
  <si>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</si>
  <si>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</si>
  <si>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</si>
  <si>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</si>
  <si>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</si>
  <si>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</si>
  <si>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</si>
  <si>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</si>
  <si>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</si>
  <si>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</si>
  <si>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</si>
  <si>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</si>
  <si>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</si>
  <si>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</si>
  <si>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</si>
  <si>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</si>
  <si>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</si>
  <si>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</si>
  <si>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</si>
  <si>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</si>
  <si>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</si>
  <si>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</si>
  <si>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</si>
  <si>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</si>
  <si>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</si>
  <si>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</si>
  <si>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</si>
  <si>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</si>
  <si>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</si>
  <si>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</si>
  <si>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</si>
  <si>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</si>
  <si>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</si>
  <si>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</si>
  <si>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</si>
  <si>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</si>
  <si>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</si>
  <si>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</si>
  <si>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</si>
  <si>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</si>
  <si>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</si>
  <si>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</si>
  <si>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</si>
  <si>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</si>
  <si>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</si>
  <si>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</si>
  <si>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</si>
  <si>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</si>
  <si>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</si>
  <si>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</si>
  <si>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</si>
  <si>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</si>
  <si>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</si>
  <si>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</si>
  <si>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</si>
  <si>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</si>
  <si>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</si>
  <si>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</si>
  <si>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</si>
  <si>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</si>
  <si>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</si>
  <si>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</si>
  <si>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</si>
  <si>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</si>
  <si>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</si>
  <si>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</si>
  <si>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</si>
  <si>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</si>
  <si>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</si>
  <si>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</si>
  <si>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</si>
  <si>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</si>
  <si>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</si>
  <si>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</si>
  <si>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</si>
  <si>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</si>
  <si>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</si>
  <si>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</si>
  <si>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</si>
  <si>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</si>
  <si>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</si>
  <si>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</si>
  <si>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</si>
  <si>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</si>
  <si>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</si>
  <si>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</si>
  <si>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</si>
  <si>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</si>
  <si>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</si>
  <si>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</si>
  <si>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</si>
  <si>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</si>
  <si>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</si>
  <si>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</si>
  <si>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</si>
  <si>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</si>
  <si>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</si>
  <si>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</si>
  <si>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</si>
  <si>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</si>
  <si>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</si>
  <si>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</si>
  <si>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</si>
  <si>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</si>
  <si>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</si>
  <si>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</si>
  <si>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</si>
  <si>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</si>
  <si>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</si>
  <si>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</si>
  <si>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</si>
  <si>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</si>
  <si>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</si>
  <si>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</si>
  <si>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</si>
  <si>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</si>
  <si>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</si>
  <si>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</si>
  <si>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</si>
  <si>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</si>
  <si>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</si>
  <si>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</si>
  <si>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</si>
  <si>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</si>
  <si>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</si>
  <si>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</si>
  <si>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</si>
  <si>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</si>
  <si>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</si>
  <si>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</si>
  <si>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</si>
  <si>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</si>
  <si>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</si>
  <si>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</si>
  <si>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</si>
  <si>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</si>
  <si>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</si>
  <si>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</si>
  <si>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</si>
  <si>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</si>
  <si>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</si>
  <si>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</si>
  <si>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</si>
  <si>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</si>
  <si>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</si>
  <si>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</si>
  <si>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</si>
  <si>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</si>
  <si>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</si>
  <si>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</si>
  <si>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</si>
  <si>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</si>
  <si>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</si>
  <si>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</si>
  <si>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</si>
  <si>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</si>
  <si>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</si>
  <si>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</si>
  <si>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</si>
  <si>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</si>
  <si>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</si>
  <si>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</si>
  <si>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</si>
  <si>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</si>
  <si>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</si>
  <si>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</si>
  <si>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</si>
  <si>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</si>
  <si>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</si>
  <si>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</si>
  <si>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</si>
  <si>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</si>
  <si>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</si>
  <si>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</si>
  <si>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</si>
  <si>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</si>
  <si>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</si>
  <si>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</si>
  <si>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</si>
  <si>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</si>
  <si>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</si>
  <si>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</si>
  <si>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</si>
  <si>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</si>
  <si>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</si>
  <si>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</si>
  <si>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</si>
  <si>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</si>
  <si>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</si>
  <si>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</si>
  <si>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</si>
  <si>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</si>
  <si>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</si>
  <si>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</si>
  <si>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</si>
  <si>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</si>
  <si>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</si>
  <si>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</si>
  <si>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</si>
  <si>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</si>
  <si>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</si>
  <si>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</si>
  <si>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</si>
  <si>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</si>
  <si>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</si>
  <si>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</si>
  <si>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</si>
  <si>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</si>
  <si>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</si>
  <si>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</si>
  <si>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</si>
  <si>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</si>
  <si>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</si>
  <si>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</si>
  <si>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</si>
  <si>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</si>
  <si>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</si>
  <si>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</si>
  <si>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</si>
  <si>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</si>
  <si>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</si>
  <si>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</si>
  <si>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</si>
  <si>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</si>
  <si>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</si>
  <si>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</si>
  <si>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</si>
  <si>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</si>
  <si>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</si>
  <si>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</si>
  <si>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</si>
  <si>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</si>
  <si>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</si>
  <si>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</si>
  <si>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</si>
  <si>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</si>
  <si>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</si>
  <si>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</si>
  <si>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</si>
  <si>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</si>
  <si>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</si>
  <si>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</si>
  <si>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</si>
  <si>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</si>
  <si>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</si>
  <si>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</si>
  <si>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</si>
  <si>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</si>
  <si>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</si>
  <si>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</si>
  <si>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</si>
  <si>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</si>
  <si>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</si>
  <si>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</si>
  <si>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</si>
  <si>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</si>
  <si>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</si>
  <si>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</si>
  <si>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</si>
  <si>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</si>
  <si>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</si>
  <si>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</si>
  <si>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</si>
  <si>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</si>
  <si>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</si>
  <si>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</si>
  <si>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</si>
  <si>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</si>
  <si>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</si>
  <si>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</si>
  <si>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</si>
  <si>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</si>
  <si>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</si>
  <si>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</si>
  <si>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</si>
  <si>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</si>
  <si>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</si>
  <si>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</si>
  <si>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</si>
  <si>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</si>
  <si>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</si>
  <si>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</si>
  <si>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</si>
  <si>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</si>
  <si>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</si>
  <si>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</si>
  <si>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</si>
  <si>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</si>
  <si>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</si>
  <si>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</si>
  <si>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</si>
  <si>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</si>
  <si>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</si>
  <si>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</si>
  <si>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</si>
  <si>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</si>
  <si>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</si>
  <si>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</si>
  <si>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</si>
  <si>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</si>
  <si>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</si>
  <si>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</si>
  <si>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</si>
  <si>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</si>
  <si>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</si>
  <si>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</si>
  <si>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</si>
  <si>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</si>
  <si>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</si>
  <si>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</si>
  <si>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</si>
  <si>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</si>
  <si>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</si>
  <si>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</si>
  <si>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</si>
  <si>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</si>
  <si>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</si>
  <si>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</si>
  <si>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</si>
  <si>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</si>
  <si>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</si>
  <si>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</si>
  <si>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</si>
  <si>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</si>
  <si>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</si>
  <si>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</si>
  <si>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</si>
  <si>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</si>
  <si>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</si>
  <si>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</si>
  <si>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</si>
  <si>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</si>
  <si>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</si>
  <si>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</si>
  <si>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</si>
  <si>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</si>
  <si>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</si>
  <si>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</si>
  <si>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</si>
  <si>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</si>
  <si>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</si>
  <si>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</si>
  <si>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</si>
  <si>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</si>
  <si>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</si>
  <si>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</si>
  <si>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</si>
  <si>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</si>
  <si>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</si>
  <si>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</si>
  <si>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</si>
  <si>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</si>
  <si>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</si>
  <si>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</si>
  <si>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</si>
  <si>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</si>
  <si>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</si>
  <si>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</si>
  <si>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</si>
  <si>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</si>
  <si>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</si>
  <si>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</si>
  <si>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</si>
  <si>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</si>
  <si>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</si>
  <si>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</si>
  <si>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</si>
  <si>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</si>
  <si>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</si>
  <si>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</si>
  <si>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</si>
  <si>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</si>
  <si>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</si>
  <si>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</si>
  <si>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</si>
  <si>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</si>
  <si>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</si>
  <si>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</si>
  <si>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</si>
  <si>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</si>
  <si>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</si>
  <si>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</si>
  <si>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</si>
  <si>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</si>
  <si>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</si>
  <si>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</si>
  <si>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</si>
  <si>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</si>
  <si>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</si>
  <si>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</si>
  <si>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</si>
  <si>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</si>
  <si>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</si>
  <si>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</si>
  <si>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</si>
  <si>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</si>
  <si>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</si>
  <si>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</si>
  <si>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</si>
  <si>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</si>
  <si>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</si>
  <si>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</si>
  <si>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</si>
  <si>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</si>
  <si>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</si>
  <si>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</si>
  <si>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</si>
  <si>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</si>
  <si>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</si>
  <si>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</si>
  <si>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</si>
  <si>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</si>
  <si>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</si>
  <si>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</si>
  <si>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</si>
  <si>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</si>
  <si>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</si>
  <si>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</si>
  <si>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</si>
  <si>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</si>
  <si>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</si>
  <si>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</si>
  <si>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</si>
  <si>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</si>
  <si>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</si>
  <si>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</si>
  <si>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</si>
  <si>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</si>
  <si>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</si>
  <si>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</si>
  <si>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</si>
  <si>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</si>
  <si>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</si>
  <si>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</si>
  <si>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</si>
  <si>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</si>
  <si>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</si>
  <si>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</si>
  <si>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</si>
  <si>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</si>
  <si>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</si>
  <si>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</si>
  <si>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</si>
  <si>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</si>
  <si>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</si>
  <si>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</si>
  <si>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</si>
  <si>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</si>
  <si>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</si>
  <si>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</si>
  <si>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</si>
  <si>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</si>
  <si>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</si>
  <si>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</si>
  <si>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</si>
  <si>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</si>
  <si>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</si>
  <si>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</si>
  <si>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</si>
  <si>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</si>
  <si>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</si>
  <si>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</si>
  <si>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</si>
  <si>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</si>
  <si>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</si>
  <si>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</si>
  <si>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</si>
  <si>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</si>
  <si>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</si>
  <si>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</si>
  <si>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</si>
  <si>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</si>
  <si>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</si>
  <si>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</si>
  <si>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</si>
  <si>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</si>
  <si>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</si>
  <si>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</si>
  <si>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</si>
  <si>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</si>
  <si>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</si>
  <si>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</si>
  <si>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</si>
  <si>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</si>
  <si>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</si>
  <si>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</si>
  <si>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</si>
  <si>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</si>
  <si>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</si>
  <si>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</si>
  <si>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</si>
  <si>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</si>
  <si>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</si>
  <si>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</si>
  <si>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</si>
  <si>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</si>
  <si>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</si>
  <si>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</si>
  <si>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</si>
  <si>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</si>
  <si>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</si>
  <si>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</si>
  <si>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</si>
  <si>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</si>
  <si>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</si>
  <si>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</si>
  <si>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</si>
  <si>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</si>
  <si>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</si>
  <si>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</si>
  <si>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</si>
  <si>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</si>
  <si>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</si>
  <si>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</si>
  <si>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</si>
  <si>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</si>
  <si>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</si>
  <si>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</si>
  <si>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</si>
  <si>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</si>
  <si>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</si>
  <si>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</si>
  <si>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</si>
  <si>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</si>
  <si>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</si>
  <si>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</si>
  <si>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</si>
  <si>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</si>
  <si>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</si>
  <si>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</si>
  <si>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</si>
  <si>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</si>
  <si>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</si>
  <si>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</si>
  <si>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</si>
  <si>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</si>
  <si>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</si>
  <si>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</si>
  <si>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</si>
  <si>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</si>
  <si>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</si>
  <si>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</si>
  <si>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</si>
  <si>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</si>
  <si>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</si>
  <si>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</si>
  <si>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</si>
  <si>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</si>
  <si>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</si>
  <si>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</si>
  <si>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</si>
  <si>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</si>
  <si>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</si>
  <si>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</si>
  <si>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</si>
  <si>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</si>
  <si>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</si>
  <si>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</si>
  <si>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</si>
  <si>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</si>
  <si>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</si>
  <si>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</si>
  <si>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</si>
  <si>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</si>
  <si>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</si>
  <si>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</si>
  <si>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</si>
  <si>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</si>
  <si>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</si>
  <si>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</si>
  <si>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</si>
  <si>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</si>
  <si>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</si>
  <si>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</si>
  <si>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</si>
  <si>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</si>
  <si>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</si>
  <si>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</si>
  <si>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</si>
  <si>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</si>
  <si>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</si>
  <si>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</si>
  <si>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</si>
  <si>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</si>
  <si>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</si>
  <si>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</si>
  <si>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</si>
  <si>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</si>
  <si>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</si>
  <si>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</si>
  <si>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</si>
  <si>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</si>
  <si>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</si>
  <si>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</si>
  <si>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</si>
  <si>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</si>
  <si>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</si>
  <si>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</si>
  <si>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</si>
  <si>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</si>
  <si>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</si>
  <si>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</si>
  <si>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</si>
  <si>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</si>
  <si>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</si>
  <si>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</si>
  <si>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</si>
  <si>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</si>
  <si>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</si>
  <si>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</si>
  <si>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</si>
  <si>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</si>
  <si>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</si>
  <si>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</si>
  <si>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</si>
  <si>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</si>
  <si>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</si>
  <si>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</si>
  <si>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</si>
  <si>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</si>
  <si>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</si>
  <si>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</si>
  <si>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</si>
  <si>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</si>
  <si>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</si>
  <si>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</si>
  <si>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</si>
  <si>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</si>
  <si>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</si>
  <si>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</si>
  <si>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</si>
  <si>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</si>
  <si>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</si>
  <si>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</si>
  <si>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</si>
  <si>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</si>
  <si>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</si>
  <si>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</si>
  <si>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</si>
  <si>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</si>
  <si>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</si>
  <si>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</si>
  <si>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</si>
  <si>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</si>
  <si>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</si>
  <si>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</si>
  <si>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</si>
  <si>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</si>
  <si>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</si>
  <si>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</si>
  <si>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</si>
  <si>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</si>
  <si>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</si>
  <si>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</si>
  <si>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</si>
  <si>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</si>
  <si>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</si>
  <si>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</si>
  <si>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</si>
  <si>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</si>
  <si>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</si>
  <si>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</si>
  <si>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</si>
  <si>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</si>
  <si>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</si>
  <si>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</si>
  <si>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</si>
  <si>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</si>
  <si>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</si>
  <si>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</si>
  <si>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</si>
  <si>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</si>
  <si>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</si>
  <si>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</si>
  <si>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</si>
  <si>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</si>
  <si>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</si>
  <si>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</si>
  <si>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</si>
  <si>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</si>
  <si>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</si>
  <si>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</si>
  <si>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</si>
  <si>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</si>
  <si>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</si>
  <si>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</si>
  <si>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</si>
  <si>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</si>
  <si>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</si>
  <si>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</si>
  <si>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</si>
  <si>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</si>
  <si>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</si>
  <si>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</si>
  <si>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</si>
  <si>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</si>
  <si>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</si>
  <si>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</si>
  <si>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</si>
  <si>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</si>
  <si>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</si>
  <si>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</si>
  <si>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</si>
  <si>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</si>
  <si>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</si>
  <si>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</si>
  <si>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</si>
  <si>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</si>
  <si>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</si>
  <si>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</si>
  <si>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</si>
  <si>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</si>
  <si>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</si>
  <si>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</si>
  <si>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</si>
  <si>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</si>
  <si>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</si>
  <si>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</si>
  <si>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</si>
  <si>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</si>
  <si>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</si>
  <si>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</si>
  <si>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</si>
  <si>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</si>
  <si>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</si>
  <si>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</si>
  <si>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</si>
  <si>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</si>
  <si>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</si>
  <si>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</si>
  <si>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</si>
  <si>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</si>
  <si>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</si>
  <si>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</si>
  <si>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</si>
  <si>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</si>
  <si>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</si>
  <si>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</si>
  <si>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</si>
  <si>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</si>
  <si>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</si>
  <si>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</si>
  <si>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</si>
  <si>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</si>
  <si>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</si>
  <si>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</si>
  <si>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</si>
  <si>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</si>
  <si>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</si>
  <si>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</si>
  <si>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</si>
  <si>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</si>
  <si>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</si>
  <si>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</si>
  <si>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</si>
  <si>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</si>
  <si>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</si>
  <si>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</si>
  <si>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</si>
  <si>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</si>
  <si>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</si>
  <si>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</si>
  <si>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</si>
  <si>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</si>
  <si>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</si>
  <si>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</si>
  <si>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</si>
  <si>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</si>
  <si>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</si>
  <si>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</si>
  <si>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</si>
  <si>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</si>
  <si>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</si>
  <si>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</si>
  <si>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</si>
  <si>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</si>
  <si>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</si>
  <si>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</si>
  <si>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</si>
  <si>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</si>
  <si>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</si>
  <si>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</si>
  <si>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</si>
  <si>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</si>
  <si>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</si>
  <si>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</si>
  <si>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</si>
  <si>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</si>
  <si>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</si>
  <si>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</si>
  <si>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</si>
  <si>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</si>
  <si>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</si>
  <si>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</si>
  <si>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</si>
  <si>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</si>
  <si>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</si>
  <si>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</si>
  <si>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</si>
  <si>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</si>
  <si>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</si>
  <si>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</si>
  <si>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</si>
  <si>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</si>
  <si>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</si>
  <si>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</si>
  <si>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</si>
  <si>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</si>
  <si>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</si>
  <si>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</si>
  <si>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</si>
  <si>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</si>
  <si>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</si>
  <si>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</si>
  <si>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</si>
  <si>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</si>
  <si>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</si>
  <si>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</si>
  <si>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</si>
  <si>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</si>
  <si>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</si>
  <si>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</si>
  <si>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</si>
  <si>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</si>
  <si>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</si>
  <si>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</si>
  <si>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</si>
  <si>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</si>
  <si>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</si>
  <si>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</si>
  <si>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</si>
  <si>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</si>
  <si>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</si>
  <si>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</si>
  <si>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</si>
  <si>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</si>
  <si>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</si>
  <si>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</si>
  <si>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</si>
  <si>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</si>
  <si>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</si>
  <si>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</si>
  <si>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</si>
  <si>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</si>
  <si>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</si>
  <si>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</si>
  <si>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</si>
  <si>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</si>
  <si>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</si>
  <si>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</si>
  <si>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</si>
  <si>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</si>
  <si>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</si>
  <si>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</si>
  <si>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</si>
  <si>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</si>
  <si>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</si>
  <si>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</si>
  <si>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</si>
  <si>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</si>
  <si>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</si>
  <si>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</si>
  <si>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</si>
  <si>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</si>
  <si>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</si>
  <si>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</si>
  <si>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</si>
  <si>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</si>
  <si>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</si>
  <si>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</si>
  <si>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</si>
  <si>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</si>
  <si>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</si>
  <si>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</si>
  <si>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</si>
  <si>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</si>
  <si>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</si>
  <si>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</si>
  <si>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</si>
  <si>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</si>
  <si>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</si>
  <si>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</si>
  <si>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</si>
  <si>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</si>
  <si>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</si>
  <si>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</si>
  <si>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</si>
  <si>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</si>
  <si>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</si>
  <si>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</si>
  <si>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</si>
  <si>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</si>
  <si>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</si>
  <si>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</si>
  <si>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</si>
  <si>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</si>
  <si>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</si>
  <si>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</si>
  <si>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</si>
  <si>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</si>
  <si>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</si>
  <si>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</si>
  <si>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</si>
  <si>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</si>
  <si>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</si>
  <si>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</si>
  <si>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</si>
  <si>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</si>
  <si>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</si>
  <si>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</si>
  <si>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</si>
  <si>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</si>
  <si>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</si>
  <si>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</si>
  <si>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</si>
  <si>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</si>
  <si>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</si>
  <si>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</si>
  <si>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</si>
  <si>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</si>
  <si>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</si>
  <si>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</si>
  <si>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</si>
  <si>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</si>
  <si>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</si>
  <si>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</si>
  <si>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</si>
  <si>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</si>
  <si>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</si>
  <si>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</si>
  <si>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</si>
  <si>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</si>
  <si>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</si>
  <si>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</si>
  <si>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</si>
  <si>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</si>
  <si>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</si>
  <si>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</si>
  <si>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</si>
  <si>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</si>
  <si>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</si>
  <si>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</si>
  <si>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</si>
  <si>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</si>
  <si>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</si>
  <si>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</si>
  <si>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</si>
  <si>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</si>
  <si>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</si>
  <si>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</si>
  <si>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</si>
  <si>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</si>
  <si>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</si>
  <si>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</si>
  <si>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</si>
  <si>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</si>
  <si>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</si>
  <si>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</si>
  <si>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</si>
  <si>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</si>
  <si>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</si>
  <si>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</si>
  <si>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</si>
  <si>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</si>
  <si>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</si>
  <si>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</si>
  <si>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</si>
  <si>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</si>
  <si>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</si>
  <si>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</si>
  <si>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</si>
  <si>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</si>
  <si>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</si>
  <si>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</si>
  <si>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</si>
  <si>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</si>
  <si>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</si>
  <si>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</si>
  <si>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</si>
  <si>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</si>
  <si>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</si>
  <si>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</si>
  <si>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</si>
  <si>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</si>
  <si>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</si>
  <si>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</si>
  <si>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</si>
  <si>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</si>
  <si>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</si>
  <si>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</si>
  <si>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</si>
  <si>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</si>
  <si>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</si>
  <si>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</si>
  <si>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</si>
  <si>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</si>
  <si>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</si>
  <si>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</si>
  <si>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</si>
  <si>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</si>
  <si>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</si>
  <si>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</si>
  <si>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</si>
  <si>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</si>
  <si>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</si>
  <si>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</si>
  <si>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</si>
  <si>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</si>
  <si>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</si>
  <si>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</si>
  <si>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</si>
  <si>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</si>
  <si>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</si>
  <si>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</si>
  <si>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</si>
  <si>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</si>
  <si>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</si>
  <si>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</si>
  <si>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</si>
  <si>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</si>
  <si>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</si>
  <si>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</si>
  <si>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</si>
  <si>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</si>
  <si>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</si>
  <si>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</si>
  <si>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</si>
  <si>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</si>
  <si>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</si>
  <si>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</si>
  <si>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</si>
  <si>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</si>
  <si>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</si>
  <si>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</si>
  <si>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</si>
  <si>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</si>
  <si>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</si>
  <si>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</si>
  <si>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</si>
  <si>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</si>
  <si>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</si>
  <si>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</si>
  <si>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</si>
  <si>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</si>
  <si>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</si>
  <si>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</si>
  <si>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</si>
  <si>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</si>
  <si>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</si>
  <si>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</si>
  <si>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</si>
  <si>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</si>
  <si>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</si>
  <si>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</si>
  <si>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</si>
  <si>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</si>
  <si>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</si>
  <si>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</si>
  <si>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</si>
  <si>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</si>
  <si>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</si>
  <si>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</si>
  <si>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</si>
  <si>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</si>
  <si>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</si>
  <si>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</si>
  <si>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</si>
  <si>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</si>
  <si>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</si>
  <si>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</si>
  <si>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</si>
  <si>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</si>
  <si>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</si>
  <si>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</si>
  <si>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</si>
  <si>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</si>
  <si>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</si>
  <si>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</si>
  <si>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</si>
  <si>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</si>
  <si>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</si>
  <si>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</si>
  <si>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</si>
  <si>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</si>
  <si>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</si>
  <si>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</si>
  <si>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</si>
  <si>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</si>
  <si>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</si>
  <si>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</si>
  <si>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</si>
  <si>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</si>
  <si>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</si>
  <si>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</si>
  <si>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</si>
  <si>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</si>
  <si>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</si>
  <si>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</si>
  <si>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</si>
  <si>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</si>
  <si>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</si>
  <si>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</si>
  <si>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</si>
  <si>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</si>
  <si>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</si>
  <si>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</si>
  <si>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</si>
  <si>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</si>
  <si>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</si>
  <si>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</si>
  <si>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</si>
  <si>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</si>
  <si>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</si>
  <si>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</si>
  <si>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</si>
  <si>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</si>
  <si>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</si>
  <si>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</si>
  <si>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</si>
  <si>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</si>
  <si>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</si>
  <si>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</si>
  <si>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</si>
  <si>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</si>
  <si>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</si>
  <si>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</si>
  <si>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</si>
  <si>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</si>
  <si>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</si>
  <si>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</si>
  <si>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</si>
  <si>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</si>
  <si>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</si>
  <si>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</si>
  <si>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</si>
  <si>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</si>
  <si>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</si>
  <si>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</si>
  <si>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</si>
  <si>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</si>
  <si>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</si>
  <si>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</si>
  <si>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</si>
  <si>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</si>
  <si>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</si>
  <si>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</si>
  <si>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</si>
  <si>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</si>
  <si>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</si>
  <si>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</si>
  <si>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</si>
  <si>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</si>
  <si>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</si>
  <si>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</si>
  <si>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</si>
  <si>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</si>
  <si>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</si>
  <si>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</si>
  <si>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</si>
  <si>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</si>
  <si>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</si>
  <si>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</si>
  <si>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</si>
  <si>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</si>
  <si>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</si>
  <si>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</si>
  <si>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</si>
  <si>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</si>
  <si>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</si>
  <si>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</si>
  <si>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</si>
  <si>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</si>
  <si>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</si>
  <si>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</si>
  <si>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</si>
  <si>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</si>
  <si>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</si>
  <si>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</si>
  <si>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</si>
  <si>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</si>
  <si>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</si>
  <si>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</si>
  <si>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</si>
  <si>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</si>
  <si>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</si>
  <si>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</si>
  <si>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</si>
  <si>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</si>
  <si>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</si>
  <si>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</si>
  <si>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</si>
  <si>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</si>
  <si>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</si>
  <si>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</si>
  <si>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</si>
  <si>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</si>
  <si>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</si>
  <si>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</si>
  <si>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</si>
  <si>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</si>
  <si>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</si>
  <si>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</si>
  <si>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</si>
  <si>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</si>
  <si>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</si>
  <si>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</si>
  <si>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</si>
  <si>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</si>
  <si>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</si>
  <si>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</si>
  <si>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</si>
  <si>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</si>
  <si>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</si>
  <si>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</si>
  <si>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</si>
  <si>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</si>
  <si>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</si>
  <si>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</si>
  <si>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</si>
  <si>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</si>
  <si>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</si>
  <si>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</si>
  <si>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</si>
  <si>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</si>
  <si>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</si>
  <si>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</si>
  <si>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</si>
  <si>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</si>
  <si>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</si>
  <si>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</si>
  <si>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</si>
  <si>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</si>
  <si>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</si>
  <si>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</si>
  <si>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</si>
  <si>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</si>
  <si>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</si>
  <si>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</si>
  <si>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</si>
  <si>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</si>
  <si>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</si>
  <si>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</si>
  <si>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</si>
  <si>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</si>
  <si>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</si>
  <si>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</si>
  <si>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</si>
  <si>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</si>
  <si>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</si>
  <si>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</si>
  <si>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</si>
  <si>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</si>
  <si>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</si>
  <si>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</si>
  <si>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</si>
  <si>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</si>
  <si>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</si>
  <si>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</si>
  <si>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</si>
  <si>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</si>
  <si>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</si>
  <si>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</si>
  <si>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</si>
  <si>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</si>
  <si>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</si>
  <si>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</si>
  <si>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</si>
  <si>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</si>
  <si>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</si>
  <si>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</si>
  <si>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</si>
  <si>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</si>
  <si>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</si>
  <si>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</si>
  <si>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</si>
  <si>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</si>
  <si>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</si>
  <si>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</si>
  <si>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</si>
  <si>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</si>
  <si>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</si>
  <si>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</si>
  <si>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</si>
  <si>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</si>
  <si>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</si>
  <si>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</si>
  <si>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</si>
  <si>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</si>
  <si>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</si>
  <si>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</si>
  <si>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</si>
  <si>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</si>
  <si>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</si>
  <si>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</si>
  <si>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</si>
  <si>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</si>
  <si>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</si>
  <si>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</si>
  <si>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</si>
  <si>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</si>
  <si>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</si>
  <si>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</si>
  <si>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</si>
  <si>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</si>
  <si>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</si>
  <si>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</si>
  <si>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</si>
  <si>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</si>
  <si>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</si>
  <si>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</si>
  <si>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</si>
  <si>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</si>
  <si>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</si>
  <si>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</si>
  <si>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</si>
  <si>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</si>
  <si>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</si>
  <si>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</si>
  <si>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</si>
  <si>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</si>
  <si>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</si>
  <si>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</si>
  <si>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</si>
  <si>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</si>
  <si>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</si>
  <si>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</si>
  <si>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</si>
  <si>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</si>
  <si>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</si>
  <si>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</si>
  <si>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</si>
  <si>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</si>
  <si>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</si>
  <si>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</si>
  <si>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</si>
  <si>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</si>
  <si>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</si>
  <si>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</si>
  <si>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</si>
  <si>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</si>
  <si>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</si>
  <si>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</si>
  <si>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</si>
  <si>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</si>
  <si>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</si>
  <si>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</si>
  <si>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</si>
  <si>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</si>
  <si>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</si>
  <si>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</si>
  <si>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</si>
  <si>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</si>
  <si>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</si>
  <si>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</si>
  <si>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</si>
  <si>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</si>
  <si>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</si>
  <si>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</si>
  <si>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</si>
  <si>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</si>
  <si>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</si>
  <si>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</si>
  <si>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</si>
  <si>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</si>
  <si>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</si>
  <si>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</si>
  <si>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</si>
  <si>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</si>
  <si>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</si>
  <si>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</si>
  <si>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</si>
  <si>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</si>
  <si>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</si>
  <si>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</si>
  <si>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</si>
  <si>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</si>
  <si>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</si>
  <si>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</si>
  <si>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</si>
  <si>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</si>
  <si>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</si>
  <si>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</si>
  <si>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</si>
  <si>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</si>
  <si>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</si>
  <si>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</si>
  <si>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</si>
  <si>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</si>
  <si>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</si>
  <si>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</si>
  <si>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</si>
  <si>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</si>
  <si>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</si>
  <si>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</si>
  <si>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</si>
  <si>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</si>
  <si>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</si>
  <si>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</si>
  <si>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</si>
  <si>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</si>
  <si>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</si>
  <si>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</si>
  <si>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</si>
  <si>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</si>
  <si>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</si>
  <si>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</si>
  <si>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</si>
  <si>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</si>
  <si>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</si>
  <si>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</si>
  <si>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</si>
  <si>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</si>
  <si>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</si>
  <si>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</si>
  <si>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</si>
  <si>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</si>
  <si>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</si>
  <si>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</si>
  <si>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</si>
  <si>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</si>
  <si>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</si>
  <si>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</si>
  <si>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</si>
  <si>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</si>
  <si>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</si>
  <si>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</si>
  <si>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</si>
  <si>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</si>
  <si>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</si>
  <si>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</si>
  <si>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</si>
  <si>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</si>
  <si>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</si>
  <si>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</si>
  <si>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</si>
  <si>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</si>
  <si>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</si>
  <si>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</si>
  <si>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</si>
  <si>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</si>
  <si>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</si>
  <si>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</si>
  <si>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</si>
  <si>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</si>
  <si>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</si>
  <si>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</si>
  <si>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</si>
  <si>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</si>
  <si>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</si>
  <si>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</si>
  <si>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</si>
  <si>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</si>
  <si>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</si>
  <si>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</si>
  <si>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</si>
  <si>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</si>
  <si>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</si>
  <si>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</si>
  <si>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</si>
  <si>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</si>
  <si>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</si>
  <si>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</si>
  <si>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</si>
  <si>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</si>
  <si>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</si>
  <si>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</si>
  <si>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</si>
  <si>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</si>
  <si>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</si>
  <si>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</si>
  <si>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</si>
  <si>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</si>
  <si>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</si>
  <si>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</si>
  <si>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</si>
  <si>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</si>
  <si>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</si>
  <si>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</si>
  <si>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</si>
  <si>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</si>
  <si>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</si>
  <si>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</si>
  <si>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</si>
  <si>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</si>
  <si>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</si>
  <si>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</si>
  <si>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</si>
  <si>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</si>
  <si>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</si>
  <si>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</si>
  <si>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</si>
  <si>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</si>
  <si>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</si>
  <si>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</si>
  <si>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</si>
  <si>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</si>
  <si>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</si>
  <si>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</si>
  <si>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</si>
  <si>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</si>
  <si>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</si>
  <si>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</si>
  <si>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</si>
  <si>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</si>
  <si>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</si>
  <si>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</si>
  <si>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</si>
  <si>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</si>
  <si>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</si>
  <si>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</si>
  <si>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</si>
  <si>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</si>
  <si>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</si>
  <si>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</si>
  <si>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</si>
  <si>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</si>
  <si>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</si>
  <si>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</si>
  <si>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</si>
  <si>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</si>
  <si>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</si>
  <si>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</si>
  <si>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</si>
  <si>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</si>
  <si>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</si>
  <si>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</si>
  <si>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</si>
  <si>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</si>
  <si>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</si>
  <si>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</si>
  <si>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</si>
  <si>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</si>
  <si>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</si>
  <si>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</si>
  <si>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</si>
  <si>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</si>
  <si>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</si>
  <si>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</si>
  <si>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</si>
  <si>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</si>
  <si>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</si>
  <si>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</si>
  <si>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</si>
  <si>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</si>
  <si>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</si>
  <si>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</si>
  <si>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</si>
  <si>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</si>
  <si>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</si>
  <si>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</si>
  <si>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</si>
  <si>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</si>
  <si>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</si>
  <si>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</si>
  <si>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</si>
  <si>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</si>
  <si>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</si>
  <si>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</si>
  <si>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</si>
  <si>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</si>
  <si>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</si>
  <si>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</si>
  <si>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</si>
  <si>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</si>
  <si>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</si>
  <si>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</si>
  <si>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</si>
  <si>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</si>
  <si>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</si>
  <si>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</si>
  <si>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</si>
  <si>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</si>
  <si>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</si>
  <si>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</si>
  <si>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</si>
  <si>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</si>
  <si>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</si>
  <si>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</si>
  <si>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</si>
  <si>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</si>
  <si>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</si>
  <si>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</si>
  <si>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</si>
  <si>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</si>
  <si>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</si>
  <si>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</si>
  <si>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</si>
  <si>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</si>
  <si>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</si>
  <si>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</si>
  <si>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</si>
  <si>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</si>
  <si>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</si>
  <si>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</si>
  <si>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</si>
  <si>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</si>
  <si>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</si>
  <si>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</si>
  <si>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</si>
  <si>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</si>
  <si>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</si>
  <si>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</si>
  <si>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</si>
  <si>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</si>
  <si>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</si>
  <si>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</si>
  <si>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</si>
  <si>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</si>
  <si>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</si>
  <si>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</si>
  <si>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</si>
  <si>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</si>
  <si>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</si>
  <si>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</si>
  <si>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</si>
  <si>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</si>
  <si>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</si>
  <si>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</si>
  <si>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</si>
  <si>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</si>
  <si>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</si>
  <si>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</si>
  <si>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</si>
  <si>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</si>
  <si>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</si>
  <si>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</si>
  <si>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</si>
  <si>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</si>
  <si>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</si>
  <si>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</si>
  <si>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</si>
  <si>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</si>
  <si>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</si>
  <si>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</si>
  <si>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</si>
  <si>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</si>
  <si>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</si>
  <si>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</si>
  <si>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</si>
  <si>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</si>
  <si>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</si>
  <si>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</si>
  <si>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</si>
  <si>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</si>
  <si>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</si>
  <si>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</si>
  <si>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</si>
  <si>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</si>
  <si>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</si>
  <si>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</si>
  <si>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</si>
  <si>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</si>
  <si>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</si>
  <si>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</si>
  <si>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</si>
  <si>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</si>
  <si>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</si>
  <si>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</si>
  <si>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</si>
  <si>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</si>
  <si>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</si>
  <si>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</si>
  <si>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</si>
  <si>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</si>
  <si>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</si>
  <si>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</si>
  <si>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</si>
  <si>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</si>
  <si>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</si>
  <si>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</si>
  <si>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</si>
  <si>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</si>
  <si>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</si>
  <si>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</si>
  <si>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</si>
  <si>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</si>
  <si>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</si>
  <si>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</si>
  <si>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</si>
  <si>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</si>
  <si>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</si>
  <si>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</si>
  <si>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</si>
  <si>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</si>
  <si>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</si>
  <si>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</si>
  <si>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</si>
  <si>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</si>
  <si>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</si>
  <si>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</si>
  <si>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</si>
  <si>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</si>
  <si>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</si>
  <si>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</si>
  <si>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</si>
  <si>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</si>
  <si>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</si>
  <si>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</si>
  <si>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</si>
  <si>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</si>
  <si>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</si>
  <si>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</si>
  <si>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</si>
  <si>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</si>
  <si>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</si>
  <si>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</si>
  <si>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</si>
  <si>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</si>
  <si>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</si>
  <si>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</si>
  <si>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</si>
  <si>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</si>
  <si>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</si>
  <si>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</si>
  <si>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</si>
  <si>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</si>
  <si>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</si>
  <si>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</si>
  <si>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</si>
  <si>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</si>
  <si>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</si>
  <si>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</si>
  <si>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</si>
  <si>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</si>
  <si>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</si>
  <si>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</si>
  <si>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</si>
  <si>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</si>
  <si>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</si>
  <si>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</si>
  <si>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</si>
  <si>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</si>
  <si>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</si>
  <si>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</si>
  <si>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</si>
  <si>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</si>
  <si>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</si>
  <si>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</si>
  <si>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</si>
  <si>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</si>
  <si>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</si>
  <si>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</si>
  <si>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</si>
  <si>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</si>
  <si>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</si>
  <si>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</si>
  <si>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</si>
  <si>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</si>
  <si>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</si>
  <si>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</si>
  <si>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</si>
  <si>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</si>
  <si>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</si>
  <si>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</si>
  <si>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</si>
  <si>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</si>
  <si>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</si>
  <si>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</si>
  <si>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</si>
  <si>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</si>
  <si>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</si>
  <si>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</si>
  <si>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</si>
  <si>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</si>
  <si>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</si>
  <si>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</si>
  <si>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</si>
  <si>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</si>
  <si>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</si>
  <si>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</si>
  <si>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</si>
  <si>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</si>
  <si>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</si>
  <si>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</si>
  <si>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</si>
  <si>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</si>
  <si>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</si>
  <si>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</si>
  <si>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</si>
  <si>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</si>
  <si>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</si>
  <si>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</si>
  <si>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</si>
  <si>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</si>
  <si>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</si>
  <si>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</si>
  <si>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</si>
  <si>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</si>
  <si>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</si>
  <si>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</si>
  <si>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</si>
  <si>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</si>
  <si>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</si>
  <si>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</si>
  <si>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</si>
  <si>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</si>
  <si>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</si>
  <si>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</si>
  <si>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</si>
  <si>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</si>
  <si>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</si>
  <si>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</si>
  <si>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</si>
  <si>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</si>
  <si>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</si>
  <si>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</si>
  <si>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</si>
  <si>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</si>
  <si>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</si>
  <si>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</si>
  <si>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</si>
  <si>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</si>
  <si>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</si>
  <si>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</si>
  <si>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</si>
  <si>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</si>
  <si>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</si>
  <si>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</si>
  <si>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</si>
  <si>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</si>
  <si>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</si>
  <si>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</si>
  <si>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</si>
  <si>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</si>
  <si>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</si>
  <si>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</si>
  <si>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</si>
  <si>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</si>
  <si>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</si>
  <si>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</si>
  <si>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</si>
  <si>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</si>
  <si>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</si>
  <si>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</si>
  <si>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</si>
  <si>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</si>
  <si>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</si>
  <si>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</si>
  <si>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</si>
  <si>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</si>
  <si>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</si>
  <si>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</si>
  <si>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</si>
  <si>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</si>
  <si>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</si>
  <si>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</si>
  <si>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</si>
  <si>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</si>
  <si>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</si>
  <si>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</si>
  <si>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</si>
  <si>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</si>
  <si>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</si>
  <si>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</si>
  <si>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</si>
  <si>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</si>
  <si>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</si>
  <si>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</si>
  <si>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</si>
  <si>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</si>
  <si>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</si>
  <si>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</si>
  <si>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</si>
  <si>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</si>
  <si>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</si>
  <si>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</si>
  <si>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</si>
  <si>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</si>
  <si>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</si>
  <si>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</si>
  <si>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</si>
  <si>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</si>
  <si>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</si>
  <si>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</si>
  <si>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</si>
  <si>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</si>
  <si>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</si>
  <si>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</si>
  <si>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</si>
  <si>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</si>
  <si>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</si>
  <si>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</si>
  <si>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</si>
  <si>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</si>
  <si>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</si>
  <si>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</si>
  <si>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</si>
  <si>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</si>
  <si>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</si>
  <si>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</si>
  <si>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</si>
  <si>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</si>
  <si>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</si>
  <si>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</si>
  <si>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</si>
  <si>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</si>
  <si>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</si>
  <si>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</si>
  <si>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</si>
  <si>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</si>
  <si>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</si>
  <si>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</si>
  <si>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</si>
  <si>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</si>
  <si>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</si>
  <si>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</si>
  <si>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</si>
  <si>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</si>
  <si>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</si>
  <si>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</si>
  <si>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</si>
  <si>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</si>
  <si>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</si>
  <si>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</si>
  <si>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</si>
  <si>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</si>
  <si>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</si>
  <si>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</si>
  <si>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</si>
  <si>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</si>
  <si>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</si>
  <si>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</si>
  <si>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</si>
  <si>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</si>
  <si>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</si>
  <si>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</si>
  <si>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</si>
  <si>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</si>
  <si>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</si>
  <si>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</si>
  <si>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</si>
  <si>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</si>
  <si>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</si>
  <si>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</si>
  <si>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</si>
  <si>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</si>
  <si>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</si>
  <si>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</si>
  <si>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</si>
  <si>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</si>
  <si>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</si>
  <si>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</si>
  <si>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</si>
  <si>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</si>
  <si>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</si>
  <si>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</si>
  <si>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</si>
  <si>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</si>
  <si>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</si>
  <si>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</si>
  <si>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</si>
  <si>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</si>
  <si>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</si>
  <si>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</si>
  <si>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</si>
  <si>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</si>
  <si>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</si>
  <si>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</si>
  <si>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</si>
  <si>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</si>
  <si>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</si>
  <si>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</si>
  <si>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</si>
  <si>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</si>
  <si>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</si>
  <si>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</si>
  <si>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</si>
  <si>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</si>
  <si>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</si>
  <si>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</si>
  <si>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</si>
  <si>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</si>
  <si>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</si>
  <si>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</si>
  <si>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</si>
  <si>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</si>
  <si>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</si>
  <si>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</si>
  <si>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</si>
  <si>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</si>
  <si>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</si>
  <si>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</si>
  <si>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</si>
  <si>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</si>
  <si>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</si>
  <si>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</si>
  <si>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</si>
  <si>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</si>
  <si>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</si>
  <si>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</si>
  <si>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</si>
  <si>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</si>
  <si>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</si>
  <si>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</si>
  <si>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</si>
  <si>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</si>
  <si>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</si>
  <si>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</si>
  <si>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</si>
  <si>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</si>
  <si>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</si>
  <si>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</si>
  <si>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</si>
  <si>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</si>
  <si>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</si>
  <si>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</si>
  <si>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</si>
  <si>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</si>
  <si>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</si>
  <si>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</si>
  <si>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</si>
  <si>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</si>
  <si>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</si>
  <si>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</si>
  <si>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</si>
  <si>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</si>
  <si>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</si>
  <si>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</si>
  <si>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</si>
  <si>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</si>
  <si>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</si>
  <si>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</si>
  <si>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</si>
  <si>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</si>
  <si>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</si>
  <si>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</si>
  <si>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</si>
  <si>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</si>
  <si>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</si>
  <si>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</si>
  <si>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</si>
  <si>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</si>
  <si>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</si>
  <si>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</si>
  <si>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</si>
  <si>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</si>
  <si>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</si>
  <si>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</si>
  <si>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</si>
  <si>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</si>
  <si>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</si>
  <si>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</si>
  <si>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</si>
  <si>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</si>
  <si>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</si>
  <si>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</si>
  <si>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</si>
  <si>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</si>
  <si>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</si>
  <si>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</si>
  <si>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</si>
  <si>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</si>
  <si>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</si>
  <si>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</si>
  <si>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</si>
  <si>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</si>
  <si>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</si>
  <si>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</si>
  <si>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</si>
  <si>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</si>
  <si>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</si>
  <si>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</si>
  <si>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</si>
  <si>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</si>
  <si>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</si>
  <si>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</si>
  <si>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</si>
  <si>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</si>
  <si>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</si>
  <si>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</si>
  <si>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</si>
  <si>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</si>
  <si>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</si>
  <si>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</si>
  <si>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</si>
  <si>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</si>
  <si>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</si>
  <si>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</si>
  <si>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</si>
  <si>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</si>
  <si>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</si>
  <si>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</si>
  <si>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</si>
  <si>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</si>
  <si>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</si>
  <si>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</si>
  <si>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</si>
  <si>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</si>
  <si>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</si>
  <si>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</si>
  <si>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</si>
  <si>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</si>
  <si>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</si>
  <si>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</si>
  <si>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</si>
  <si>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</si>
  <si>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</si>
  <si>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</si>
  <si>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</si>
  <si>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</si>
  <si>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</si>
  <si>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</si>
  <si>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</si>
  <si>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</si>
  <si>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</si>
  <si>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</si>
  <si>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</si>
  <si>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</si>
  <si>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</si>
  <si>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</si>
  <si>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</si>
  <si>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</si>
  <si>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</si>
  <si>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</si>
  <si>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</si>
  <si>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</si>
  <si>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</si>
  <si>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</si>
  <si>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</si>
  <si>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</si>
  <si>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</si>
  <si>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</si>
  <si>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</si>
  <si>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</si>
  <si>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</si>
  <si>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</si>
  <si>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</si>
  <si>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</si>
  <si>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</si>
  <si>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</si>
  <si>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</si>
  <si>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</si>
  <si>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</si>
  <si>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</si>
  <si>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</si>
  <si>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</si>
  <si>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</si>
  <si>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</si>
  <si>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</si>
  <si>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</si>
  <si>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</si>
  <si>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</si>
  <si>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</si>
  <si>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</si>
  <si>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</si>
  <si>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</si>
  <si>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</si>
  <si>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</si>
  <si>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</si>
  <si>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</si>
  <si>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</si>
  <si>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</si>
  <si>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</si>
  <si>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</si>
  <si>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</si>
  <si>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</si>
  <si>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</si>
  <si>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</si>
  <si>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</si>
  <si>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</si>
  <si>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</si>
  <si>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</si>
  <si>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</si>
  <si>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</si>
  <si>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</si>
  <si>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</si>
  <si>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</si>
  <si>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</si>
  <si>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</si>
  <si>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</si>
  <si>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</si>
  <si>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</si>
  <si>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</si>
  <si>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</si>
  <si>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</si>
  <si>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</si>
  <si>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</si>
  <si>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</si>
  <si>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</si>
  <si>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</si>
  <si>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</si>
  <si>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</si>
  <si>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</si>
  <si>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</si>
  <si>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</si>
  <si>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</si>
  <si>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</si>
  <si>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</si>
  <si>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</si>
  <si>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</si>
  <si>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</si>
  <si>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</si>
  <si>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</si>
  <si>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</si>
  <si>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</si>
  <si>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</si>
  <si>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</si>
  <si>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</si>
  <si>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</si>
  <si>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</si>
  <si>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</si>
  <si>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</si>
  <si>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</si>
  <si>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</si>
  <si>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</si>
  <si>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</si>
  <si>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</si>
  <si>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</si>
  <si>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</si>
  <si>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</si>
  <si>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</si>
  <si>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</si>
  <si>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</si>
  <si>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</si>
  <si>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</si>
  <si>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</si>
  <si>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</si>
  <si>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</si>
  <si>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</si>
  <si>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</si>
  <si>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</si>
  <si>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</si>
  <si>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</si>
  <si>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</si>
  <si>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</si>
  <si>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</si>
  <si>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</si>
  <si>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</si>
  <si>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</si>
  <si>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</si>
  <si>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</si>
  <si>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</si>
  <si>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</si>
  <si>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</si>
  <si>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</si>
  <si>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</si>
  <si>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</si>
  <si>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</si>
  <si>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</si>
  <si>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</si>
  <si>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</si>
  <si>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</si>
  <si>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</si>
  <si>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</si>
  <si>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</si>
  <si>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</si>
  <si>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</si>
  <si>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</si>
  <si>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</si>
  <si>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</si>
  <si>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</si>
  <si>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</si>
  <si>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</si>
  <si>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</si>
  <si>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</si>
  <si>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</si>
  <si>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</si>
  <si>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</si>
  <si>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</si>
  <si>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</si>
  <si>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</si>
  <si>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</si>
  <si>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</si>
  <si>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</si>
  <si>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</si>
  <si>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</si>
  <si>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</si>
  <si>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</si>
  <si>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</si>
  <si>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</si>
  <si>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</si>
  <si>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</si>
  <si>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</si>
  <si>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</si>
  <si>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</si>
  <si>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</si>
  <si>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</si>
  <si>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</si>
  <si>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</si>
  <si>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</si>
  <si>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</si>
  <si>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</si>
  <si>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</si>
  <si>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</si>
  <si>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</si>
  <si>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</si>
  <si>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</si>
  <si>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</si>
  <si>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</si>
  <si>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</si>
  <si>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</si>
  <si>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</si>
  <si>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</si>
  <si>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</si>
  <si>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</si>
  <si>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</si>
  <si>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</si>
  <si>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</si>
  <si>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</si>
  <si>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</si>
  <si>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</si>
  <si>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</si>
  <si>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</si>
  <si>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</si>
  <si>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</si>
  <si>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</si>
  <si>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</si>
  <si>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</si>
  <si>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</si>
  <si>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</si>
  <si>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</si>
  <si>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</si>
  <si>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</si>
  <si>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</si>
  <si>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</si>
  <si>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</si>
  <si>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</si>
  <si>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</si>
  <si>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</si>
  <si>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</si>
  <si>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</si>
  <si>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</si>
  <si>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</si>
  <si>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</si>
  <si>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</si>
  <si>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</si>
  <si>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</si>
  <si>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</si>
  <si>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</si>
  <si>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</si>
  <si>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</si>
  <si>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</si>
  <si>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</si>
  <si>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</si>
  <si>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</si>
  <si>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</si>
  <si>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</si>
  <si>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</si>
  <si>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</si>
  <si>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</si>
  <si>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</si>
  <si>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</si>
  <si>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</si>
  <si>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</si>
  <si>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</si>
  <si>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</si>
  <si>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</si>
  <si>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</si>
  <si>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</si>
  <si>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</si>
  <si>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</si>
  <si>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</si>
  <si>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</si>
  <si>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</si>
  <si>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</si>
  <si>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</si>
  <si>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</si>
  <si>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</si>
  <si>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</si>
  <si>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</si>
  <si>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</si>
  <si>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</si>
  <si>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</si>
  <si>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</si>
  <si>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</si>
  <si>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</si>
  <si>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</si>
  <si>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</si>
  <si>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</si>
  <si>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</si>
  <si>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</si>
  <si>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</si>
  <si>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</si>
  <si>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</si>
  <si>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</si>
  <si>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</si>
  <si>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</si>
  <si>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</si>
  <si>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</si>
  <si>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</si>
  <si>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</si>
  <si>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</si>
  <si>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</si>
  <si>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</si>
  <si>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</si>
  <si>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</si>
  <si>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</si>
  <si>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</si>
  <si>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</si>
  <si>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</si>
  <si>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</si>
  <si>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</si>
  <si>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</si>
  <si>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</si>
  <si>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</si>
  <si>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</si>
  <si>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</si>
  <si>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</si>
  <si>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</si>
  <si>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</si>
  <si>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</si>
  <si>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</si>
  <si>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</si>
  <si>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</si>
  <si>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</si>
  <si>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</si>
  <si>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</si>
  <si>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</si>
  <si>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</si>
  <si>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</si>
  <si>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</si>
  <si>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</si>
  <si>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</si>
  <si>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</si>
  <si>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</si>
  <si>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</si>
  <si>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</si>
  <si>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</si>
  <si>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</si>
  <si>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</si>
  <si>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</si>
  <si>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</si>
  <si>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</si>
  <si>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</si>
  <si>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</si>
  <si>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</si>
  <si>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</si>
  <si>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</si>
  <si>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</si>
  <si>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</si>
  <si>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</si>
  <si>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</si>
  <si>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</si>
  <si>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</si>
  <si>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</si>
  <si>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</si>
  <si>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</si>
  <si>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</si>
  <si>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</si>
  <si>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</si>
  <si>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</si>
  <si>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</si>
  <si>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</si>
  <si>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</si>
  <si>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</si>
  <si>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</si>
  <si>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</si>
  <si>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</si>
  <si>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</si>
  <si>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</si>
  <si>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</si>
  <si>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</si>
  <si>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</si>
  <si>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</si>
  <si>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</si>
  <si>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</si>
  <si>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</si>
  <si>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</si>
  <si>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</si>
  <si>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</si>
  <si>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</si>
  <si>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</si>
  <si>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</si>
  <si>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</si>
  <si>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</si>
  <si>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</si>
  <si>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</si>
  <si>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</si>
  <si>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</si>
  <si>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</si>
  <si>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</si>
  <si>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</si>
  <si>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</si>
  <si>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</si>
  <si>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</si>
  <si>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</si>
  <si>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</si>
  <si>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</si>
  <si>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</si>
  <si>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</si>
  <si>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</si>
  <si>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</si>
  <si>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</si>
  <si>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</si>
  <si>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</si>
  <si>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</si>
  <si>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</si>
  <si>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</si>
  <si>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</si>
  <si>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</si>
  <si>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</si>
  <si>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</si>
  <si>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</si>
  <si>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</si>
  <si>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</si>
  <si>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</si>
  <si>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</si>
  <si>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</si>
  <si>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</si>
  <si>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</si>
  <si>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</si>
  <si>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</si>
  <si>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</si>
  <si>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</si>
  <si>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</si>
  <si>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</si>
  <si>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</si>
  <si>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</si>
  <si>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</si>
  <si>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</si>
  <si>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</si>
  <si>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</si>
  <si>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</si>
  <si>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</si>
  <si>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</si>
  <si>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</si>
  <si>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</si>
  <si>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</si>
  <si>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</si>
  <si>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</si>
  <si>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</si>
  <si>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</si>
  <si>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</si>
  <si>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</si>
  <si>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</si>
  <si>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</si>
  <si>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</si>
  <si>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</si>
  <si>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</si>
  <si>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</si>
  <si>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</si>
  <si>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</si>
  <si>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</si>
  <si>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</si>
  <si>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</si>
  <si>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</si>
  <si>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</si>
  <si>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</si>
  <si>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</si>
  <si>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</si>
  <si>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</si>
  <si>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</si>
  <si>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</si>
  <si>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</si>
  <si>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</si>
  <si>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</si>
  <si>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</si>
  <si>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</si>
  <si>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</si>
  <si>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</si>
  <si>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</si>
  <si>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</si>
  <si>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</si>
  <si>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</si>
  <si>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</si>
  <si>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</si>
  <si>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</si>
  <si>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</si>
  <si>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</si>
  <si>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</si>
  <si>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</si>
  <si>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</si>
  <si>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</si>
  <si>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</si>
  <si>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</si>
  <si>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</si>
  <si>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</si>
  <si>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</si>
  <si>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</si>
  <si>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</si>
  <si>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</si>
  <si>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</si>
  <si>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</si>
  <si>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</si>
  <si>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</si>
  <si>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</si>
  <si>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</si>
  <si>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</si>
  <si>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</si>
  <si>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</si>
  <si>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</si>
  <si>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</si>
  <si>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</si>
  <si>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</si>
  <si>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</si>
  <si>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</si>
  <si>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</si>
  <si>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</si>
  <si>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</si>
  <si>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</si>
  <si>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</si>
  <si>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</si>
  <si>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</si>
  <si>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</si>
  <si>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</si>
  <si>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</si>
  <si>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</si>
  <si>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</si>
  <si>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</si>
  <si>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</si>
  <si>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</si>
  <si>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</si>
  <si>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</si>
  <si>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</si>
  <si>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</si>
  <si>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</si>
  <si>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</si>
  <si>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</si>
  <si>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</si>
  <si>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</si>
  <si>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</si>
  <si>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</si>
  <si>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</si>
  <si>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</si>
  <si>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</si>
  <si>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</si>
  <si>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</si>
  <si>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</si>
  <si>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</si>
  <si>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</si>
  <si>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</si>
  <si>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</si>
  <si>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</si>
  <si>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</si>
  <si>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</si>
  <si>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</si>
  <si>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</si>
  <si>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</si>
  <si>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</si>
  <si>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</si>
  <si>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</si>
  <si>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</si>
  <si>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</si>
  <si>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</si>
  <si>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</si>
  <si>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</si>
  <si>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</si>
  <si>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</si>
  <si>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</si>
  <si>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</si>
  <si>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</si>
  <si>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</si>
  <si>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</si>
  <si>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</si>
  <si>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</si>
  <si>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</si>
  <si>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</si>
  <si>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</si>
  <si>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</si>
  <si>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</si>
  <si>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</si>
  <si>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</si>
  <si>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</si>
  <si>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</si>
  <si>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</si>
  <si>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</si>
  <si>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</si>
  <si>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</si>
  <si>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</si>
  <si>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</si>
  <si>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</si>
  <si>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</si>
  <si>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</si>
  <si>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</si>
  <si>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</si>
  <si>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</si>
  <si>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</si>
  <si>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</si>
  <si>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</si>
  <si>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</si>
  <si>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</si>
  <si>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</si>
  <si>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</si>
  <si>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</si>
  <si>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</si>
  <si>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</si>
  <si>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</si>
  <si>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</si>
  <si>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</si>
  <si>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</si>
  <si>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</si>
  <si>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</si>
  <si>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</si>
  <si>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</si>
  <si>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</si>
  <si>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</si>
  <si>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</si>
  <si>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</si>
  <si>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</si>
  <si>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</si>
  <si>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</si>
  <si>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</si>
  <si>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</si>
  <si>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</si>
  <si>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</si>
  <si>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</si>
  <si>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</si>
  <si>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</si>
  <si>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</si>
  <si>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</si>
  <si>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</si>
  <si>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</si>
  <si>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</si>
  <si>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</si>
  <si>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</si>
  <si>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</si>
  <si>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</si>
  <si>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</si>
  <si>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</si>
  <si>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</si>
  <si>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</si>
  <si>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</si>
  <si>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</si>
  <si>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</si>
  <si>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</si>
  <si>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</si>
  <si>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</si>
  <si>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</si>
  <si>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</si>
  <si>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</si>
  <si>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</si>
  <si>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</si>
  <si>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</si>
  <si>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</si>
  <si>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</si>
  <si>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</si>
  <si>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</si>
  <si>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</si>
  <si>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</si>
  <si>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</si>
  <si>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</si>
  <si>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</si>
  <si>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</si>
  <si>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</si>
  <si>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</si>
  <si>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</si>
  <si>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</si>
  <si>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</si>
  <si>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</si>
  <si>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</si>
  <si>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</si>
  <si>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</si>
  <si>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</si>
  <si>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</si>
  <si>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</si>
  <si>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</si>
  <si>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</si>
  <si>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</si>
  <si>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</si>
  <si>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</si>
  <si>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</si>
  <si>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</si>
  <si>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</si>
  <si>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</si>
  <si>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</si>
  <si>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</si>
  <si>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</si>
  <si>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</si>
  <si>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</si>
  <si>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</si>
  <si>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</si>
  <si>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</si>
  <si>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</si>
  <si>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</si>
  <si>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</si>
  <si>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</si>
  <si>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</si>
  <si>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</si>
  <si>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</si>
  <si>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</si>
  <si>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</si>
  <si>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</si>
  <si>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</si>
  <si>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</si>
  <si>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</si>
  <si>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</si>
  <si>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</si>
  <si>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</si>
  <si>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</si>
  <si>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</si>
  <si>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</si>
  <si>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</si>
  <si>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</si>
  <si>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</si>
  <si>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</si>
  <si>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</si>
  <si>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</si>
  <si>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</si>
  <si>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</si>
  <si>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</si>
  <si>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</si>
  <si>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</si>
  <si>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</si>
  <si>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</si>
  <si>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</si>
  <si>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</si>
  <si>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</si>
  <si>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</si>
  <si>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</si>
  <si>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</si>
  <si>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</si>
  <si>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</si>
  <si>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</si>
  <si>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</si>
  <si>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</si>
  <si>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</si>
  <si>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</si>
  <si>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</si>
  <si>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</si>
  <si>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</si>
  <si>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</si>
  <si>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</si>
  <si>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</si>
  <si>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</si>
  <si>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</si>
  <si>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</si>
  <si>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</si>
  <si>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</si>
  <si>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</si>
  <si>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</si>
  <si>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</si>
  <si>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</si>
  <si>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</si>
  <si>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</si>
  <si>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</si>
  <si>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</si>
  <si>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</si>
  <si>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</si>
  <si>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</si>
  <si>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</si>
  <si>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</si>
  <si>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</si>
  <si>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</si>
  <si>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</si>
  <si>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</si>
  <si>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</si>
  <si>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</si>
  <si>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</si>
  <si>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</si>
  <si>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</si>
  <si>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</si>
  <si>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</si>
  <si>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</si>
  <si>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</si>
  <si>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</si>
  <si>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</si>
  <si>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</si>
  <si>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</si>
  <si>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</si>
  <si>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</si>
  <si>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</si>
  <si>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</si>
  <si>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</si>
  <si>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</si>
  <si>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</si>
  <si>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</si>
  <si>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</si>
  <si>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</si>
  <si>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</si>
  <si>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</si>
  <si>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</si>
  <si>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</si>
  <si>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</si>
  <si>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</si>
  <si>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</si>
  <si>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</si>
  <si>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</si>
  <si>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</si>
  <si>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</si>
  <si>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</si>
  <si>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</si>
  <si>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</si>
  <si>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</si>
  <si>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</si>
  <si>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</si>
  <si>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</si>
  <si>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</si>
  <si>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</si>
  <si>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</si>
  <si>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</si>
  <si>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</si>
  <si>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</si>
  <si>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</si>
  <si>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</si>
  <si>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</si>
  <si>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</si>
  <si>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</si>
  <si>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</si>
  <si>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</si>
  <si>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</si>
  <si>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</si>
  <si>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</si>
  <si>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</si>
  <si>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</si>
  <si>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</si>
  <si>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</si>
  <si>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</si>
  <si>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</si>
  <si>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</si>
  <si>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</si>
  <si>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</si>
  <si>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</si>
  <si>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</si>
  <si>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</si>
  <si>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</si>
  <si>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</si>
  <si>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</si>
  <si>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</si>
  <si>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</si>
  <si>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</si>
  <si>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</si>
  <si>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</si>
  <si>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</si>
  <si>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</si>
  <si>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</si>
  <si>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</si>
  <si>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</si>
  <si>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</si>
  <si>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</si>
  <si>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</si>
  <si>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</si>
  <si>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</si>
  <si>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</si>
  <si>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</si>
  <si>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</si>
  <si>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</si>
  <si>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</si>
  <si>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</si>
  <si>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</si>
  <si>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</si>
  <si>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</si>
  <si>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</si>
  <si>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</si>
  <si>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</si>
  <si>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</si>
  <si>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</si>
  <si>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</si>
  <si>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</si>
  <si>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</si>
  <si>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</si>
  <si>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</si>
  <si>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</si>
  <si>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</si>
  <si>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</si>
  <si>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</si>
  <si>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</si>
  <si>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</si>
  <si>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</si>
  <si>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</si>
  <si>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</si>
  <si>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</si>
  <si>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</si>
  <si>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</si>
  <si>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</si>
  <si>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</si>
  <si>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</si>
  <si>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</si>
  <si>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</si>
  <si>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</si>
  <si>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</si>
  <si>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</si>
  <si>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</si>
  <si>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</si>
  <si>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</si>
  <si>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</si>
  <si>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</si>
  <si>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</si>
  <si>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</si>
  <si>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</si>
  <si>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</si>
  <si>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</si>
  <si>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</si>
  <si>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</si>
  <si>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</si>
  <si>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</si>
  <si>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</si>
  <si>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</si>
  <si>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</si>
  <si>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</si>
  <si>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</si>
  <si>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</si>
  <si>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</si>
  <si>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</si>
  <si>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</si>
  <si>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</si>
  <si>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</si>
  <si>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</si>
  <si>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</si>
  <si>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</si>
  <si>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</si>
  <si>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</si>
  <si>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</si>
  <si>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</si>
  <si>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</si>
  <si>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</si>
  <si>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</si>
  <si>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</si>
  <si>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</si>
  <si>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</si>
  <si>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</si>
  <si>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</si>
  <si>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</si>
  <si>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</si>
  <si>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</si>
  <si>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</si>
  <si>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</si>
  <si>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</si>
  <si>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</si>
  <si>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</si>
  <si>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</si>
  <si>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</si>
  <si>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</si>
  <si>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</si>
  <si>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</si>
  <si>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</si>
  <si>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</si>
  <si>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</si>
  <si>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</si>
  <si>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</si>
  <si>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</si>
  <si>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</si>
  <si>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</si>
  <si>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</si>
  <si>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</si>
  <si>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</si>
  <si>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</si>
  <si>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</si>
  <si>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</si>
  <si>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</si>
  <si>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</si>
  <si>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</si>
  <si>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</si>
  <si>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</si>
  <si>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</si>
  <si>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</si>
  <si>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</si>
  <si>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</si>
  <si>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</si>
  <si>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</si>
  <si>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</si>
  <si>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</si>
  <si>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</si>
  <si>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</si>
  <si>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</si>
  <si>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</si>
  <si>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</si>
  <si>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</si>
  <si>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</si>
  <si>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</si>
  <si>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</si>
  <si>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</si>
  <si>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</si>
  <si>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</si>
  <si>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</si>
  <si>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</si>
  <si>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</si>
  <si>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</si>
  <si>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</si>
  <si>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</si>
  <si>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</si>
  <si>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</si>
  <si>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</si>
  <si>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</si>
  <si>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</si>
  <si>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</si>
  <si>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</si>
  <si>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</si>
  <si>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</si>
  <si>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</si>
  <si>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</si>
  <si>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</si>
  <si>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</si>
  <si>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</si>
  <si>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</si>
  <si>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</si>
  <si>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</si>
  <si>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</si>
  <si>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</si>
  <si>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</si>
  <si>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</si>
  <si>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</si>
  <si>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</si>
  <si>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</si>
  <si>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</si>
  <si>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</si>
  <si>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</si>
  <si>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</si>
  <si>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</si>
  <si>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</si>
  <si>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</si>
  <si>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</si>
  <si>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</si>
  <si>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</si>
  <si>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</si>
  <si>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</si>
  <si>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</si>
  <si>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</si>
  <si>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</si>
  <si>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</si>
  <si>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</si>
  <si>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</si>
  <si>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</si>
  <si>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</si>
  <si>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</si>
  <si>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</si>
  <si>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</si>
  <si>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</si>
  <si>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</si>
  <si>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</si>
  <si>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</si>
  <si>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</si>
  <si>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</si>
  <si>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</si>
  <si>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</si>
  <si>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</si>
  <si>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</si>
  <si>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</si>
  <si>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</si>
  <si>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</si>
  <si>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</si>
  <si>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</si>
  <si>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</si>
  <si>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</si>
  <si>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</si>
  <si>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</si>
  <si>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</si>
  <si>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</si>
  <si>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</si>
  <si>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</si>
  <si>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</si>
  <si>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</si>
  <si>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</si>
  <si>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</si>
  <si>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</si>
  <si>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</si>
  <si>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</si>
  <si>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</si>
  <si>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</si>
  <si>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</si>
  <si>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</si>
  <si>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</si>
  <si>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</si>
  <si>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</si>
  <si>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</si>
  <si>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</si>
  <si>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</si>
  <si>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</si>
  <si>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</si>
  <si>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</si>
  <si>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</si>
  <si>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</si>
  <si>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</si>
  <si>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</si>
  <si>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</si>
  <si>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</si>
  <si>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</si>
  <si>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</si>
  <si>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</si>
  <si>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</si>
  <si>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</si>
  <si>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</si>
  <si>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</si>
  <si>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</si>
  <si>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</si>
  <si>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</si>
  <si>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</si>
  <si>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</si>
  <si>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</si>
  <si>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</si>
  <si>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</si>
  <si>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</si>
  <si>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</si>
  <si>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</si>
  <si>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</si>
  <si>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</si>
  <si>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</si>
  <si>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</si>
  <si>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</si>
  <si>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</si>
  <si>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</si>
  <si>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</si>
  <si>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</si>
  <si>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</si>
  <si>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</si>
  <si>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</si>
  <si>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</si>
  <si>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</si>
  <si>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</si>
  <si>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</si>
  <si>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</si>
  <si>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</si>
  <si>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</si>
  <si>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</si>
  <si>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</si>
  <si>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</si>
  <si>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</si>
  <si>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</si>
  <si>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</si>
  <si>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</si>
  <si>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</si>
  <si>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</si>
  <si>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</si>
  <si>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</si>
  <si>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</si>
  <si>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</si>
  <si>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</si>
  <si>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</si>
  <si>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</si>
  <si>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</si>
  <si>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</si>
  <si>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</si>
  <si>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</si>
  <si>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</si>
  <si>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</si>
  <si>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</si>
  <si>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</si>
  <si>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</si>
  <si>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</si>
  <si>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</si>
  <si>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</si>
  <si>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</si>
  <si>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</si>
  <si>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</si>
  <si>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</si>
  <si>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</si>
  <si>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</si>
  <si>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</si>
  <si>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</si>
  <si>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</si>
  <si>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</si>
  <si>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</si>
  <si>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</si>
  <si>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</si>
  <si>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</si>
  <si>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</si>
  <si>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</si>
  <si>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</si>
  <si>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</si>
  <si>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</si>
  <si>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</si>
  <si>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</si>
  <si>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</si>
  <si>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</si>
  <si>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</si>
  <si>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</si>
  <si>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</si>
  <si>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</si>
  <si>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</si>
  <si>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</si>
  <si>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</si>
  <si>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</si>
  <si>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</si>
  <si>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</si>
  <si>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</si>
  <si>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</si>
  <si>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</si>
  <si>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</si>
  <si>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</si>
  <si>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</si>
  <si>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</si>
  <si>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</si>
  <si>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</si>
  <si>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</si>
  <si>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</si>
  <si>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</si>
  <si>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</si>
  <si>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</si>
  <si>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</si>
  <si>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</si>
  <si>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</si>
  <si>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</si>
  <si>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</si>
  <si>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</si>
  <si>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</si>
  <si>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</si>
  <si>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</si>
  <si>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</si>
  <si>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</si>
  <si>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</si>
  <si>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</si>
  <si>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</si>
  <si>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</si>
  <si>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</si>
  <si>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</si>
  <si>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</si>
  <si>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</si>
  <si>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</si>
  <si>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</si>
  <si>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</si>
  <si>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</si>
  <si>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</si>
  <si>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</si>
  <si>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</si>
  <si>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</si>
  <si>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</si>
  <si>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</si>
  <si>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</si>
  <si>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</si>
  <si>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</si>
  <si>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</si>
  <si>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</si>
  <si>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</si>
  <si>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</si>
  <si>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</si>
  <si>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</si>
  <si>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</si>
  <si>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</si>
  <si>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</si>
  <si>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</si>
  <si>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</si>
  <si>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</si>
  <si>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</si>
  <si>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</si>
  <si>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</si>
  <si>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</si>
  <si>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</si>
  <si>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</si>
  <si>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</si>
  <si>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</si>
  <si>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</si>
  <si>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</si>
  <si>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</si>
  <si>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</si>
  <si>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</si>
  <si>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</si>
  <si>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</si>
  <si>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</si>
  <si>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</si>
  <si>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</si>
  <si>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</si>
  <si>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</si>
  <si>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</si>
  <si>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</si>
  <si>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</si>
  <si>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</si>
  <si>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</si>
  <si>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</si>
  <si>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</si>
  <si>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</si>
  <si>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</si>
  <si>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</si>
  <si>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</si>
  <si>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</si>
  <si>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</si>
  <si>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</si>
  <si>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</si>
  <si>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</si>
  <si>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</si>
  <si>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</si>
  <si>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</si>
  <si>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</si>
  <si>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</si>
  <si>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</si>
  <si>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</si>
  <si>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</si>
  <si>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</si>
  <si>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</si>
  <si>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</si>
  <si>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</si>
  <si>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</si>
  <si>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</si>
  <si>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</si>
  <si>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</si>
  <si>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</si>
  <si>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</si>
  <si>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</si>
  <si>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</si>
  <si>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</si>
  <si>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</si>
  <si>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</si>
  <si>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</si>
  <si>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</si>
  <si>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</si>
  <si>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</si>
  <si>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</si>
  <si>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</si>
  <si>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</si>
  <si>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</si>
  <si>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</si>
  <si>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</si>
  <si>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</si>
  <si>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</si>
  <si>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</si>
  <si>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</si>
  <si>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</si>
  <si>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</si>
  <si>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</si>
  <si>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</si>
  <si>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</si>
  <si>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</si>
  <si>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</si>
  <si>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</si>
  <si>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</si>
  <si>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</si>
  <si>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</si>
  <si>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</si>
  <si>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</si>
  <si>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</si>
  <si>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</si>
  <si>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</si>
  <si>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</si>
  <si>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</si>
  <si>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</si>
  <si>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</si>
  <si>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</si>
  <si>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</si>
  <si>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</si>
  <si>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</si>
  <si>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</si>
  <si>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</si>
  <si>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</si>
  <si>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</si>
  <si>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</si>
  <si>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</si>
  <si>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</si>
  <si>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</si>
  <si>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</si>
  <si>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</si>
  <si>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</si>
  <si>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</si>
  <si>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</si>
  <si>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</si>
  <si>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</si>
  <si>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</si>
  <si>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</si>
  <si>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</si>
  <si>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</si>
  <si>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</si>
  <si>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</si>
  <si>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</si>
  <si>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</si>
  <si>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</si>
  <si>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</si>
  <si>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</si>
  <si>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</si>
  <si>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</si>
  <si>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</si>
  <si>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</si>
  <si>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</si>
  <si>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</si>
  <si>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</si>
  <si>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</si>
  <si>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</si>
  <si>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</si>
  <si>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</si>
  <si>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</si>
  <si>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</si>
  <si>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</si>
  <si>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</si>
  <si>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</si>
  <si>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</si>
  <si>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</si>
  <si>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</si>
  <si>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</si>
  <si>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</si>
  <si>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</si>
  <si>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</si>
  <si>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</si>
  <si>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</si>
  <si>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</si>
  <si>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</si>
  <si>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</si>
  <si>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</si>
  <si>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</si>
  <si>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</si>
  <si>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</si>
  <si>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</si>
  <si>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</si>
  <si>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</si>
  <si>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</si>
  <si>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</si>
  <si>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</si>
  <si>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</si>
  <si>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</si>
  <si>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</si>
  <si>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</si>
  <si>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</si>
  <si>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</si>
  <si>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</si>
  <si>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</si>
  <si>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</si>
  <si>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</si>
  <si>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</si>
  <si>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</si>
  <si>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</si>
  <si>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</si>
  <si>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</si>
  <si>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</si>
  <si>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</si>
  <si>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</si>
  <si>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</si>
  <si>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</si>
  <si>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</si>
  <si>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</si>
  <si>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</si>
  <si>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</si>
  <si>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</si>
  <si>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</si>
  <si>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</si>
  <si>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</si>
  <si>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</si>
  <si>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</si>
  <si>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</si>
  <si>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</si>
  <si>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</si>
  <si>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</si>
  <si>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</si>
  <si>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</si>
  <si>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</si>
  <si>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</si>
  <si>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</si>
  <si>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</si>
  <si>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</si>
  <si>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</si>
  <si>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</si>
  <si>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</si>
  <si>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</si>
  <si>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</si>
  <si>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</si>
  <si>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</si>
  <si>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</si>
  <si>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</si>
  <si>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</si>
  <si>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</si>
  <si>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</si>
  <si>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</si>
  <si>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</si>
  <si>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</si>
  <si>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</si>
  <si>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</si>
  <si>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</si>
  <si>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</si>
  <si>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</si>
  <si>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</si>
  <si>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</si>
  <si>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</si>
  <si>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</si>
  <si>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</si>
  <si>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</si>
  <si>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</si>
  <si>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</si>
  <si>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</si>
  <si>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</si>
  <si>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</si>
  <si>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</si>
  <si>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</si>
  <si>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</si>
  <si>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</si>
  <si>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</si>
  <si>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</si>
  <si>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</si>
  <si>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</si>
  <si>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</si>
  <si>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</si>
  <si>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</si>
  <si>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</si>
  <si>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</si>
  <si>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</si>
  <si>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</si>
  <si>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</si>
  <si>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</si>
  <si>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</si>
  <si>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</si>
  <si>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</si>
  <si>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</si>
  <si>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</si>
  <si>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</si>
  <si>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</si>
  <si>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</si>
  <si>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</si>
  <si>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</si>
  <si>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</si>
  <si>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</si>
  <si>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</si>
  <si>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</si>
  <si>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</si>
  <si>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</si>
  <si>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</si>
  <si>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</si>
  <si>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</si>
  <si>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</si>
  <si>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</si>
  <si>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</si>
  <si>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</si>
  <si>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</si>
  <si>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</si>
  <si>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</si>
  <si>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</si>
  <si>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</si>
  <si>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</si>
  <si>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</si>
  <si>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</si>
  <si>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</si>
  <si>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</si>
  <si>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</si>
  <si>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</si>
  <si>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</si>
  <si>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</si>
  <si>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</si>
  <si>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</si>
  <si>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</si>
  <si>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</si>
  <si>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</si>
  <si>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</si>
  <si>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</si>
  <si>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</si>
  <si>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</si>
  <si>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</si>
  <si>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</si>
  <si>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</si>
  <si>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</si>
  <si>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</si>
  <si>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</si>
  <si>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</si>
  <si>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</si>
  <si>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</si>
  <si>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</si>
  <si>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</si>
  <si>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</si>
  <si>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</si>
  <si>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</si>
  <si>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</si>
  <si>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</si>
  <si>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</si>
  <si>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</si>
  <si>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</si>
  <si>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</si>
  <si>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</si>
  <si>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</si>
  <si>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</si>
  <si>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</si>
  <si>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</si>
  <si>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</si>
  <si>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</si>
  <si>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</si>
  <si>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</si>
  <si>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</si>
  <si>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</si>
  <si>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</si>
  <si>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</si>
  <si>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</si>
  <si>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</si>
  <si>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</si>
  <si>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</si>
  <si>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</si>
  <si>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</si>
  <si>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</si>
  <si>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</si>
  <si>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</si>
  <si>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</si>
  <si>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</si>
  <si>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</si>
  <si>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</si>
  <si>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</si>
  <si>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</si>
  <si>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</si>
  <si>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</si>
  <si>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</si>
  <si>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</si>
  <si>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</si>
  <si>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</si>
  <si>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</si>
  <si>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</si>
  <si>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</si>
  <si>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</si>
  <si>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</si>
  <si>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</si>
  <si>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</si>
  <si>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</si>
  <si>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</si>
  <si>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</si>
  <si>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</si>
  <si>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</si>
  <si>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</si>
  <si>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</si>
  <si>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</si>
  <si>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</si>
  <si>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</si>
  <si>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</si>
  <si>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</si>
  <si>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</si>
  <si>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</si>
  <si>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</si>
  <si>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</si>
  <si>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</si>
  <si>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</si>
  <si>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</si>
  <si>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</si>
  <si>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</si>
  <si>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</si>
  <si>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</si>
  <si>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</si>
  <si>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</si>
  <si>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</si>
  <si>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</si>
  <si>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</si>
  <si>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</si>
  <si>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</si>
  <si>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</si>
  <si>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</si>
  <si>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</si>
  <si>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</si>
  <si>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</si>
  <si>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</si>
  <si>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</si>
  <si>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</si>
  <si>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</si>
  <si>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</si>
  <si>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</si>
  <si>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</si>
  <si>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</si>
  <si>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</si>
  <si>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</si>
  <si>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</si>
  <si>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</si>
  <si>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</si>
  <si>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</si>
  <si>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</si>
  <si>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</si>
  <si>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</si>
  <si>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</si>
  <si>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</si>
  <si>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</si>
  <si>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</si>
  <si>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</si>
  <si>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</si>
  <si>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</si>
  <si>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</si>
  <si>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</si>
  <si>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</si>
  <si>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</si>
  <si>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</si>
  <si>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</si>
  <si>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</si>
  <si>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</si>
  <si>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</si>
  <si>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</si>
  <si>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</si>
  <si>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</si>
  <si>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</si>
  <si>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</si>
  <si>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</si>
  <si>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</si>
  <si>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</si>
  <si>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</si>
  <si>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</si>
  <si>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</si>
  <si>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</si>
  <si>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</si>
  <si>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</si>
  <si>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</si>
  <si>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</si>
  <si>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</si>
  <si>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</si>
  <si>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</si>
  <si>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</si>
  <si>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</si>
  <si>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</si>
  <si>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</si>
  <si>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</si>
  <si>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</si>
  <si>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</si>
  <si>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</si>
  <si>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</si>
  <si>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</si>
  <si>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</si>
  <si>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</si>
  <si>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</si>
  <si>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</si>
  <si>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</si>
  <si>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</si>
  <si>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</si>
  <si>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</si>
  <si>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</si>
  <si>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</si>
  <si>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</si>
  <si>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</si>
  <si>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</si>
  <si>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</si>
  <si>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</si>
  <si>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</si>
  <si>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</si>
  <si>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</si>
  <si>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</si>
  <si>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</si>
  <si>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</si>
  <si>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</si>
  <si>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</si>
  <si>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</si>
  <si>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</si>
  <si>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</si>
  <si>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</si>
  <si>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</si>
  <si>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</si>
  <si>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</si>
  <si>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</si>
  <si>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</si>
  <si>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</si>
  <si>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</si>
  <si>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</si>
  <si>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</si>
  <si>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</si>
  <si>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</si>
  <si>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</si>
  <si>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</si>
  <si>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</si>
  <si>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</si>
  <si>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</si>
  <si>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</si>
  <si>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</si>
  <si>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</si>
  <si>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</si>
  <si>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</si>
  <si>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</si>
  <si>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</si>
  <si>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</si>
  <si>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</si>
  <si>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</si>
  <si>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</si>
  <si>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</si>
  <si>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</si>
  <si>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</si>
  <si>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</si>
  <si>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</si>
  <si>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</si>
  <si>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</si>
  <si>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</si>
  <si>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</si>
  <si>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</si>
  <si>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</si>
  <si>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</si>
  <si>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</si>
  <si>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</si>
  <si>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</si>
  <si>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</si>
  <si>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</si>
  <si>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</si>
  <si>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</si>
  <si>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</si>
  <si>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</si>
  <si>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</si>
  <si>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</si>
  <si>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</si>
  <si>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</si>
  <si>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</si>
  <si>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</si>
  <si>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</si>
  <si>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</si>
  <si>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</si>
  <si>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</si>
  <si>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</si>
  <si>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</si>
  <si>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</si>
  <si>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</si>
  <si>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</si>
  <si>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</si>
  <si>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</si>
  <si>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</si>
  <si>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</si>
  <si>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</si>
  <si>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</si>
  <si>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</si>
  <si>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</si>
  <si>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</si>
  <si>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</si>
  <si>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</si>
  <si>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</si>
  <si>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</si>
  <si>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</si>
  <si>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</si>
  <si>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</si>
  <si>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</si>
  <si>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</si>
  <si>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</si>
  <si>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</si>
  <si>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</si>
  <si>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</si>
  <si>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</si>
  <si>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</si>
  <si>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</si>
  <si>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</si>
  <si>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</si>
  <si>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</si>
  <si>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</si>
  <si>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</si>
  <si>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</si>
  <si>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</si>
  <si>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</si>
  <si>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</si>
  <si>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</si>
  <si>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</si>
  <si>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</si>
  <si>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</si>
  <si>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</si>
  <si>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</si>
  <si>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</si>
  <si>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</si>
  <si>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</si>
  <si>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</si>
  <si>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</si>
  <si>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</si>
  <si>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</si>
  <si>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</si>
  <si>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</si>
  <si>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</si>
  <si>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</si>
  <si>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</si>
  <si>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</si>
  <si>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</si>
  <si>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</si>
  <si>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</si>
  <si>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</si>
  <si>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</si>
  <si>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</si>
  <si>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</si>
  <si>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</si>
  <si>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</si>
  <si>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</si>
  <si>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</si>
  <si>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</si>
  <si>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</si>
  <si>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</si>
  <si>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</si>
  <si>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</si>
  <si>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</si>
  <si>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</si>
  <si>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</si>
  <si>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</si>
  <si>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</si>
  <si>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</si>
  <si>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</si>
  <si>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</si>
  <si>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</si>
  <si>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</si>
  <si>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</si>
  <si>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</si>
  <si>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</si>
  <si>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</si>
  <si>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</si>
  <si>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</si>
  <si>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</si>
  <si>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</si>
  <si>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</si>
  <si>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</si>
  <si>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</si>
  <si>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</si>
  <si>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</si>
  <si>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</si>
  <si>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</si>
  <si>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</si>
  <si>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</si>
  <si>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</si>
  <si>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</si>
  <si>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</si>
  <si>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</si>
  <si>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</si>
  <si>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</si>
  <si>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</si>
  <si>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</si>
  <si>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</si>
  <si>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</si>
  <si>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</si>
  <si>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</si>
  <si>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</si>
  <si>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</si>
  <si>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</si>
  <si>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</si>
  <si>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</si>
  <si>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</si>
  <si>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</si>
  <si>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</si>
  <si>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</si>
  <si>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</si>
  <si>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</si>
  <si>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</si>
  <si>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</si>
  <si>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</si>
  <si>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</si>
  <si>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</si>
  <si>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</si>
  <si>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</si>
  <si>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</si>
  <si>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</si>
  <si>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</si>
  <si>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</si>
  <si>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</si>
  <si>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</si>
  <si>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</si>
  <si>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</si>
  <si>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</si>
  <si>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</si>
  <si>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</si>
  <si>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</si>
  <si>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</si>
  <si>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</si>
  <si>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</si>
  <si>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</si>
  <si>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</si>
  <si>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</si>
  <si>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</si>
  <si>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</si>
  <si>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</si>
  <si>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</si>
  <si>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</si>
  <si>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</si>
  <si>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</si>
  <si>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</si>
  <si>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</si>
  <si>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</si>
  <si>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</si>
  <si>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</si>
  <si>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</si>
  <si>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</si>
  <si>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</si>
  <si>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</si>
  <si>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</si>
  <si>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</si>
  <si>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</si>
  <si>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</si>
  <si>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</si>
  <si>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</si>
  <si>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</si>
  <si>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</si>
  <si>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</si>
  <si>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</si>
  <si>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</si>
  <si>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</si>
  <si>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</si>
  <si>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</si>
  <si>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</si>
  <si>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</si>
  <si>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</si>
  <si>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</si>
  <si>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</si>
  <si>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</si>
  <si>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</si>
  <si>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</si>
  <si>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</si>
  <si>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</si>
  <si>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</si>
  <si>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</si>
  <si>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</si>
  <si>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</si>
  <si>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</si>
  <si>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</si>
  <si>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</si>
  <si>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</si>
  <si>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</si>
  <si>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</si>
  <si>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</si>
  <si>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</si>
  <si>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</si>
  <si>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</si>
  <si>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</si>
  <si>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</si>
  <si>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</si>
  <si>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</si>
  <si>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</si>
  <si>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</si>
  <si>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</si>
  <si>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</si>
  <si>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</si>
  <si>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</si>
  <si>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</si>
  <si>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</si>
  <si>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</si>
  <si>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</si>
  <si>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</si>
  <si>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</si>
  <si>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</si>
  <si>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</si>
  <si>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</si>
  <si>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</si>
  <si>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</si>
  <si>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</si>
  <si>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</si>
  <si>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</si>
  <si>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</si>
  <si>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</si>
  <si>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</si>
  <si>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</si>
  <si>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</si>
  <si>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</si>
  <si>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</si>
  <si>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</si>
  <si>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</si>
  <si>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</si>
  <si>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</si>
  <si>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</si>
  <si>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</si>
  <si>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</si>
  <si>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</si>
  <si>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</si>
  <si>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</si>
  <si>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</si>
  <si>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</si>
  <si>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</si>
  <si>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</si>
  <si>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</si>
  <si>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</si>
  <si>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</si>
  <si>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</si>
  <si>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</si>
  <si>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</si>
  <si>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</si>
  <si>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</si>
  <si>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</si>
  <si>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</si>
  <si>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</si>
  <si>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</si>
  <si>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</si>
  <si>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</si>
  <si>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</si>
  <si>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</si>
  <si>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</si>
  <si>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</si>
  <si>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</si>
  <si>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</si>
  <si>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</si>
  <si>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</si>
  <si>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</si>
  <si>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</si>
  <si>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</si>
  <si>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</si>
  <si>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</si>
  <si>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</si>
  <si>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</si>
  <si>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</si>
  <si>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</si>
  <si>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</si>
  <si>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</si>
  <si>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</si>
  <si>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</si>
  <si>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</si>
  <si>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</si>
  <si>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</si>
  <si>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</si>
  <si>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</si>
  <si>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</si>
  <si>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</si>
  <si>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</si>
  <si>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</si>
  <si>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</si>
  <si>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</si>
  <si>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</si>
  <si>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</si>
  <si>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</si>
  <si>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</si>
  <si>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</si>
  <si>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</si>
  <si>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</si>
  <si>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</si>
  <si>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</si>
  <si>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</si>
  <si>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</si>
  <si>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</si>
  <si>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</si>
  <si>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</si>
  <si>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</si>
  <si>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</si>
  <si>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</si>
  <si>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</si>
  <si>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</si>
  <si>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</si>
  <si>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</si>
  <si>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</si>
  <si>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</si>
  <si>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</si>
  <si>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</si>
  <si>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</si>
  <si>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</si>
  <si>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</si>
  <si>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</si>
  <si>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</si>
  <si>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</si>
  <si>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</si>
  <si>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</si>
  <si>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</si>
  <si>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</si>
  <si>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</si>
  <si>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</si>
  <si>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</si>
  <si>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</si>
  <si>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</si>
  <si>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</si>
  <si>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</si>
  <si>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</si>
  <si>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</si>
  <si>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</si>
  <si>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</si>
  <si>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</si>
  <si>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</si>
  <si>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</si>
  <si>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</si>
  <si>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</si>
  <si>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</si>
  <si>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</si>
  <si>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</si>
  <si>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</si>
  <si>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</si>
  <si>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</si>
  <si>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</si>
  <si>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</si>
  <si>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</si>
  <si>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</si>
  <si>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</si>
  <si>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</si>
  <si>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</si>
  <si>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</si>
  <si>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</si>
  <si>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</si>
  <si>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</si>
  <si>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</si>
  <si>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</si>
  <si>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</si>
  <si>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</si>
  <si>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</si>
  <si>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</si>
  <si>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</si>
  <si>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</si>
  <si>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</si>
  <si>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</si>
  <si>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</si>
  <si>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</si>
  <si>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</si>
  <si>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</si>
  <si>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</si>
  <si>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</si>
  <si>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</si>
  <si>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</si>
  <si>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</si>
  <si>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</si>
  <si>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</si>
  <si>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</si>
  <si>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</si>
  <si>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</si>
  <si>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</si>
  <si>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</si>
  <si>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</si>
  <si>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</si>
  <si>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</si>
  <si>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</si>
  <si>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</si>
  <si>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</si>
  <si>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</si>
  <si>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</si>
  <si>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</si>
  <si>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</si>
  <si>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</si>
  <si>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</si>
  <si>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</si>
  <si>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</si>
  <si>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</si>
  <si>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</si>
  <si>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</si>
  <si>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</si>
  <si>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</si>
  <si>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</si>
  <si>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</si>
  <si>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</si>
  <si>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</si>
  <si>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</si>
  <si>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</si>
  <si>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</si>
  <si>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</si>
  <si>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</si>
  <si>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</si>
  <si>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</si>
  <si>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</si>
  <si>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</si>
  <si>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</si>
  <si>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</si>
  <si>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</si>
  <si>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</si>
  <si>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</si>
  <si>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</si>
  <si>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</si>
  <si>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</si>
  <si>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</si>
  <si>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</si>
  <si>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</si>
  <si>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</si>
  <si>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</si>
  <si>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</si>
  <si>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</si>
  <si>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</si>
  <si>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</si>
  <si>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</si>
  <si>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</si>
  <si>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</si>
  <si>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</si>
  <si>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</si>
  <si>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</si>
  <si>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</si>
  <si>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</si>
  <si>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</si>
  <si>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</si>
  <si>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</si>
  <si>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</si>
  <si>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</si>
  <si>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</si>
  <si>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</si>
  <si>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</si>
  <si>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</si>
  <si>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</si>
  <si>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</si>
  <si>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</si>
  <si>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</si>
  <si>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</si>
  <si>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</si>
  <si>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</si>
  <si>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</si>
  <si>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</si>
  <si>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</si>
  <si>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</si>
  <si>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</si>
  <si>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</si>
  <si>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</si>
  <si>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</si>
  <si>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</si>
  <si>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</si>
  <si>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</si>
  <si>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</si>
  <si>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</si>
  <si>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</si>
  <si>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</si>
  <si>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</si>
  <si>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</si>
  <si>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</si>
  <si>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</si>
  <si>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</si>
  <si>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</si>
  <si>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</si>
  <si>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</si>
  <si>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</si>
  <si>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</si>
  <si>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</si>
  <si>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</si>
  <si>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</si>
  <si>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</si>
  <si>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</si>
  <si>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</si>
  <si>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</si>
  <si>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</si>
  <si>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</si>
  <si>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</si>
  <si>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</si>
  <si>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</si>
  <si>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</si>
  <si>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</si>
  <si>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</si>
  <si>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</si>
  <si>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</si>
  <si>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</si>
  <si>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</si>
  <si>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</si>
  <si>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</si>
  <si>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</si>
  <si>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</si>
  <si>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</si>
  <si>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</si>
  <si>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</si>
  <si>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</si>
  <si>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</si>
  <si>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</si>
  <si>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</si>
  <si>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</si>
  <si>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</si>
  <si>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</si>
  <si>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</si>
  <si>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</si>
  <si>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</si>
  <si>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</si>
  <si>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</si>
  <si>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</si>
  <si>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</si>
  <si>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</si>
  <si>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</si>
  <si>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</si>
  <si>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</si>
  <si>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</si>
  <si>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</si>
  <si>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</si>
  <si>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</si>
  <si>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</si>
  <si>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</si>
  <si>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</si>
  <si>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</si>
  <si>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</si>
  <si>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</si>
  <si>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</si>
  <si>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</si>
  <si>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</si>
  <si>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</si>
  <si>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</si>
  <si>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</si>
  <si>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</si>
  <si>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</si>
  <si>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</si>
  <si>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</si>
  <si>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</si>
  <si>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</si>
  <si>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</si>
  <si>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</si>
  <si>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</si>
  <si>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</si>
  <si>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</si>
  <si>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</si>
  <si>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</si>
  <si>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</si>
  <si>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</si>
  <si>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</si>
  <si>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</si>
  <si>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</si>
  <si>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</si>
  <si>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</si>
  <si>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</si>
  <si>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</si>
  <si>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</si>
  <si>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</si>
  <si>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</si>
  <si>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</si>
  <si>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</si>
  <si>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</si>
  <si>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</si>
  <si>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</si>
  <si>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</si>
  <si>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</si>
  <si>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</si>
  <si>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</si>
  <si>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</si>
  <si>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</si>
  <si>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</si>
  <si>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</si>
  <si>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</si>
  <si>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</si>
  <si>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</si>
  <si>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</si>
  <si>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</si>
  <si>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</si>
  <si>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</si>
  <si>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</si>
  <si>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</si>
  <si>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</si>
  <si>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</si>
  <si>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</si>
  <si>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</si>
  <si>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</si>
  <si>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</si>
  <si>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</si>
  <si>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</si>
  <si>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</si>
  <si>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</si>
  <si>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</si>
  <si>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</si>
  <si>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</si>
  <si>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</si>
  <si>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</si>
  <si>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</si>
  <si>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</si>
  <si>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</si>
  <si>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</si>
  <si>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</si>
  <si>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</si>
  <si>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</si>
  <si>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</si>
  <si>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</si>
  <si>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</si>
  <si>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</si>
  <si>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</si>
  <si>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</si>
  <si>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</si>
  <si>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</si>
  <si>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</si>
  <si>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</si>
  <si>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</si>
  <si>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</si>
  <si>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</si>
  <si>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</si>
  <si>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</si>
  <si>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</si>
  <si>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</si>
  <si>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</si>
  <si>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</si>
  <si>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</si>
  <si>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</si>
  <si>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</si>
  <si>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</si>
  <si>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</si>
  <si>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</si>
  <si>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</si>
  <si>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</si>
  <si>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</si>
  <si>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</si>
  <si>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</si>
  <si>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</si>
  <si>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</si>
  <si>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</si>
  <si>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</si>
  <si>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</si>
  <si>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</si>
  <si>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</si>
  <si>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</si>
  <si>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</si>
  <si>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</si>
  <si>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</si>
  <si>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</si>
  <si>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</si>
  <si>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</si>
  <si>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</si>
  <si>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</si>
  <si>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</si>
  <si>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</si>
  <si>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</si>
  <si>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</si>
  <si>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</si>
  <si>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</si>
  <si>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</si>
  <si>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</si>
  <si>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</si>
  <si>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</si>
  <si>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</si>
  <si>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</si>
  <si>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</si>
  <si>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</si>
  <si>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</si>
  <si>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</si>
  <si>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</si>
  <si>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</si>
  <si>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</si>
  <si>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</si>
  <si>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</si>
  <si>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</si>
  <si>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</si>
  <si>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</si>
  <si>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</si>
  <si>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</si>
  <si>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</si>
  <si>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</si>
  <si>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</si>
  <si>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</si>
  <si>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</si>
  <si>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</si>
  <si>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</si>
  <si>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</si>
  <si>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</si>
  <si>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</si>
  <si>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</si>
  <si>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</si>
  <si>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</si>
  <si>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</si>
  <si>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</si>
  <si>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</si>
  <si>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</si>
  <si>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</si>
  <si>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</si>
  <si>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</si>
  <si>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</si>
  <si>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</si>
  <si>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</si>
  <si>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</si>
  <si>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</si>
  <si>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</si>
  <si>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</si>
  <si>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</si>
  <si>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</si>
  <si>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</si>
  <si>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</si>
  <si>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</si>
  <si>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</si>
  <si>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</si>
  <si>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</si>
  <si>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</si>
  <si>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</si>
  <si>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</si>
  <si>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</si>
  <si>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</si>
  <si>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</si>
  <si>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</si>
  <si>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</si>
  <si>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</si>
  <si>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</si>
  <si>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</si>
  <si>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</si>
  <si>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</si>
  <si>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</si>
  <si>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</si>
  <si>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</si>
  <si>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</si>
  <si>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</si>
  <si>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</si>
  <si>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</si>
  <si>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</si>
  <si>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</si>
  <si>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</si>
  <si>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</si>
  <si>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</si>
  <si>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</si>
  <si>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</si>
  <si>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</si>
  <si>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</si>
  <si>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</si>
  <si>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</si>
  <si>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</si>
  <si>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</si>
  <si>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</si>
  <si>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</si>
  <si>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</si>
  <si>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</si>
  <si>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</si>
  <si>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</si>
  <si>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</si>
  <si>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</si>
  <si>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</si>
  <si>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</si>
  <si>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</si>
  <si>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</si>
  <si>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</si>
  <si>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</si>
  <si>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</si>
  <si>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</si>
  <si>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</si>
  <si>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</si>
  <si>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</si>
  <si>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</si>
  <si>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</si>
  <si>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</si>
  <si>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</si>
  <si>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</si>
  <si>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</si>
  <si>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</si>
  <si>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</si>
  <si>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</si>
  <si>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</si>
  <si>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</si>
  <si>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</si>
  <si>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</si>
  <si>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</si>
  <si>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</si>
  <si>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</si>
  <si>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</si>
  <si>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</si>
  <si>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</si>
  <si>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</si>
  <si>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</si>
  <si>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</si>
  <si>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</si>
  <si>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</si>
  <si>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</si>
  <si>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</si>
  <si>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</si>
  <si>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</si>
  <si>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</si>
  <si>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</si>
  <si>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</si>
  <si>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</si>
  <si>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</si>
  <si>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</si>
  <si>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</si>
  <si>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</si>
  <si>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</si>
  <si>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</si>
  <si>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</si>
  <si>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</si>
  <si>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</si>
  <si>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</si>
  <si>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</si>
  <si>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</si>
  <si>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</si>
  <si>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</si>
  <si>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</si>
  <si>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</si>
  <si>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</si>
  <si>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</si>
  <si>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</si>
  <si>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</si>
  <si>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</si>
  <si>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</si>
  <si>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</si>
  <si>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</si>
  <si>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</si>
  <si>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</si>
  <si>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</si>
  <si>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</si>
  <si>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</si>
  <si>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</si>
  <si>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</si>
  <si>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</si>
  <si>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</si>
  <si>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</si>
  <si>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</si>
  <si>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</si>
  <si>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</si>
  <si>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</si>
  <si>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</si>
  <si>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</si>
  <si>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</si>
  <si>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</si>
  <si>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</si>
  <si>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</si>
  <si>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</si>
  <si>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</si>
  <si>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</si>
  <si>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</si>
  <si>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</si>
  <si>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</si>
  <si>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</si>
  <si>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</si>
  <si>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</si>
  <si>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</si>
  <si>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</si>
  <si>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</si>
  <si>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</si>
  <si>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</si>
  <si>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</si>
  <si>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</si>
  <si>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</si>
  <si>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</si>
  <si>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</si>
  <si>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</si>
  <si>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</si>
  <si>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</si>
  <si>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</si>
  <si>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</si>
  <si>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</si>
  <si>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</si>
  <si>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</si>
  <si>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</si>
  <si>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</si>
  <si>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</si>
  <si>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</si>
  <si>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</si>
  <si>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</si>
  <si>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</si>
  <si>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</si>
  <si>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</si>
  <si>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</si>
  <si>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</si>
  <si>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</si>
  <si>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</si>
  <si>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</si>
  <si>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</si>
  <si>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</si>
  <si>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</si>
  <si>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</si>
  <si>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</si>
  <si>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</si>
  <si>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</si>
  <si>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</si>
  <si>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</si>
  <si>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</si>
  <si>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</si>
  <si>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</si>
  <si>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</si>
  <si>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</si>
  <si>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</si>
  <si>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</si>
  <si>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</si>
  <si>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</si>
  <si>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</si>
  <si>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</si>
  <si>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</si>
  <si>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</si>
  <si>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</si>
  <si>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</si>
  <si>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</si>
  <si>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</si>
  <si>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</si>
  <si>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</si>
  <si>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</si>
  <si>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</si>
  <si>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</si>
  <si>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</si>
  <si>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</si>
  <si>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</si>
  <si>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</si>
  <si>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</si>
  <si>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</si>
  <si>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</si>
  <si>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</si>
  <si>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</si>
  <si>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</si>
  <si>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</si>
  <si>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</si>
  <si>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</si>
  <si>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</si>
  <si>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</si>
  <si>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</si>
  <si>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</si>
  <si>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</si>
  <si>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</si>
  <si>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</si>
  <si>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</si>
  <si>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</si>
  <si>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</si>
  <si>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</si>
  <si>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</si>
  <si>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</si>
  <si>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</si>
  <si>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</si>
  <si>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</si>
  <si>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</si>
  <si>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</si>
  <si>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</si>
  <si>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</si>
  <si>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</si>
  <si>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</si>
  <si>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</si>
  <si>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</si>
  <si>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</si>
  <si>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</si>
  <si>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</si>
  <si>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</si>
  <si>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</si>
  <si>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</si>
  <si>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</si>
  <si>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</si>
  <si>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</si>
  <si>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</si>
  <si>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</si>
  <si>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</si>
  <si>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</si>
  <si>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</si>
  <si>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</si>
  <si>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</si>
  <si>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</si>
  <si>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</si>
  <si>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</si>
  <si>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</si>
  <si>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</si>
  <si>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</si>
  <si>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</si>
  <si>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</si>
  <si>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</si>
  <si>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</si>
  <si>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</si>
  <si>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</si>
  <si>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</si>
  <si>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</si>
  <si>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</si>
  <si>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</si>
  <si>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</si>
  <si>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</si>
  <si>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</si>
  <si>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</si>
  <si>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</si>
  <si>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</si>
  <si>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</si>
  <si>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</si>
  <si>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</si>
  <si>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</si>
  <si>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</si>
  <si>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</si>
  <si>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</si>
  <si>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</si>
  <si>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</si>
  <si>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</si>
  <si>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</si>
  <si>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</si>
  <si>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</si>
  <si>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</si>
  <si>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</si>
  <si>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</si>
  <si>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</si>
  <si>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</si>
  <si>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</si>
  <si>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</si>
  <si>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</si>
  <si>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</si>
  <si>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</si>
  <si>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</si>
  <si>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</si>
  <si>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</si>
  <si>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</si>
  <si>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</si>
  <si>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</si>
  <si>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</si>
  <si>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</si>
  <si>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</si>
  <si>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</si>
  <si>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</si>
  <si>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</si>
  <si>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</si>
  <si>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</si>
  <si>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</si>
  <si>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</si>
  <si>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</si>
  <si>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</si>
  <si>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</si>
  <si>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</si>
  <si>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</si>
  <si>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</si>
  <si>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</si>
  <si>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</si>
  <si>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</si>
  <si>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</si>
  <si>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</si>
  <si>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</si>
  <si>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</si>
  <si>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</si>
  <si>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</si>
  <si>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</si>
  <si>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</si>
  <si>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</si>
  <si>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</si>
  <si>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</si>
  <si>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</si>
  <si>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</si>
  <si>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</si>
  <si>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</si>
  <si>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</si>
  <si>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</si>
  <si>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</si>
  <si>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</si>
  <si>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</si>
  <si>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</si>
  <si>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</si>
  <si>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</si>
  <si>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</si>
  <si>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</si>
  <si>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</si>
  <si>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</si>
  <si>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</si>
  <si>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</si>
  <si>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</si>
  <si>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</si>
  <si>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</si>
  <si>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</si>
  <si>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</si>
  <si>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</si>
  <si>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</si>
  <si>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</si>
  <si>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</si>
  <si>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</si>
  <si>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</si>
  <si>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</si>
  <si>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</si>
  <si>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</si>
  <si>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</si>
  <si>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</si>
  <si>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</si>
  <si>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</si>
  <si>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</si>
  <si>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</si>
  <si>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</si>
  <si>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</si>
  <si>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</si>
  <si>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</si>
  <si>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</si>
  <si>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</si>
  <si>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</si>
  <si>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</si>
  <si>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</si>
  <si>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</si>
  <si>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</si>
  <si>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</si>
  <si>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</si>
  <si>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</si>
  <si>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</si>
  <si>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</si>
  <si>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</si>
  <si>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</si>
  <si>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</si>
  <si>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</si>
  <si>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</si>
  <si>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</si>
  <si>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</si>
  <si>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</si>
  <si>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</si>
  <si>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</si>
  <si>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</si>
  <si>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</si>
  <si>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</si>
  <si>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</si>
  <si>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</si>
  <si>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</si>
  <si>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</si>
  <si>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</si>
  <si>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</si>
  <si>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</si>
  <si>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</si>
  <si>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</si>
  <si>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</si>
  <si>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</si>
  <si>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</si>
  <si>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</si>
  <si>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</si>
  <si>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</si>
  <si>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</si>
  <si>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</si>
  <si>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</si>
  <si>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</si>
  <si>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</si>
  <si>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</si>
  <si>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</si>
  <si>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</si>
  <si>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</si>
  <si>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</si>
  <si>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</si>
  <si>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</si>
  <si>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</si>
  <si>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</si>
  <si>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</si>
  <si>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</si>
  <si>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</si>
  <si>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</si>
  <si>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</si>
  <si>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</si>
  <si>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</si>
  <si>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</si>
  <si>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</si>
  <si>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</si>
  <si>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</si>
  <si>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</si>
  <si>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</si>
  <si>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</si>
  <si>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</si>
  <si>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</si>
  <si>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</si>
  <si>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</si>
  <si>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</si>
  <si>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</si>
  <si>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</si>
  <si>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</si>
  <si>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</si>
  <si>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</si>
  <si>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</si>
  <si>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</si>
  <si>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</si>
  <si>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</si>
  <si>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</si>
  <si>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</si>
  <si>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</si>
  <si>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</si>
  <si>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</si>
  <si>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</si>
  <si>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</si>
  <si>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</si>
  <si>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</si>
  <si>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</si>
  <si>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</si>
  <si>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</si>
  <si>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</si>
  <si>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</si>
  <si>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</si>
  <si>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</si>
  <si>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</si>
  <si>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</si>
  <si>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</si>
  <si>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</si>
  <si>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</si>
  <si>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</si>
  <si>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</si>
  <si>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</si>
  <si>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</si>
  <si>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</si>
  <si>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</si>
  <si>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</si>
  <si>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</si>
  <si>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</si>
  <si>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</si>
  <si>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</si>
  <si>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</si>
  <si>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</si>
  <si>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</si>
  <si>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</si>
  <si>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</si>
  <si>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</si>
  <si>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</si>
  <si>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</si>
  <si>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</si>
  <si>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</si>
  <si>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</si>
  <si>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</si>
  <si>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</si>
  <si>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</si>
  <si>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</si>
  <si>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</si>
  <si>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</si>
  <si>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</si>
  <si>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</si>
  <si>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</si>
  <si>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</si>
  <si>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</si>
  <si>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</si>
  <si>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</si>
  <si>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</si>
  <si>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</si>
  <si>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</si>
  <si>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</si>
  <si>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</si>
  <si>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</si>
  <si>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</si>
  <si>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</si>
  <si>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</si>
  <si>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</si>
  <si>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</si>
  <si>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</si>
  <si>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</si>
  <si>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</si>
  <si>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</si>
  <si>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</si>
  <si>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</si>
  <si>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</si>
  <si>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</si>
  <si>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</si>
  <si>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</si>
  <si>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</si>
  <si>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</si>
  <si>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</si>
  <si>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</si>
  <si>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</si>
  <si>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</si>
  <si>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</si>
  <si>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</si>
  <si>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</si>
  <si>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</si>
  <si>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</si>
  <si>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</si>
  <si>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</si>
  <si>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</si>
  <si>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</si>
  <si>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</si>
  <si>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</si>
  <si>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</si>
  <si>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</si>
  <si>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</si>
  <si>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</si>
  <si>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</si>
  <si>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</si>
  <si>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</si>
  <si>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</si>
  <si>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</si>
  <si>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</si>
  <si>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</si>
  <si>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</si>
  <si>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</si>
  <si>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</si>
  <si>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</si>
  <si>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</si>
  <si>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</si>
  <si>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</si>
  <si>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</si>
  <si>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</si>
  <si>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</si>
  <si>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</si>
  <si>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</si>
  <si>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</si>
  <si>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</si>
  <si>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</si>
  <si>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</si>
  <si>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</si>
  <si>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</si>
  <si>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</si>
  <si>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</si>
  <si>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</si>
  <si>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</si>
  <si>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</si>
  <si>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</si>
  <si>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</si>
  <si>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</si>
  <si>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</si>
  <si>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</si>
  <si>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</si>
  <si>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</si>
  <si>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</si>
  <si>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</si>
  <si>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</si>
  <si>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</si>
  <si>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</si>
  <si>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</si>
  <si>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</si>
  <si>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</si>
  <si>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</si>
  <si>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</si>
  <si>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</si>
  <si>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</si>
  <si>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</si>
  <si>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</si>
  <si>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</si>
  <si>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</si>
  <si>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</si>
  <si>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</si>
  <si>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</si>
  <si>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</si>
  <si>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</si>
  <si>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</si>
  <si>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</si>
  <si>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</si>
  <si>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</si>
  <si>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</si>
  <si>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</si>
  <si>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</si>
  <si>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</si>
  <si>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</si>
  <si>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</si>
  <si>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</si>
  <si>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</si>
  <si>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</si>
  <si>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</si>
  <si>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</si>
  <si>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</si>
  <si>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</si>
  <si>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</si>
  <si>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</si>
  <si>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</si>
  <si>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</si>
  <si>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</si>
  <si>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</si>
  <si>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</si>
  <si>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</si>
  <si>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</si>
  <si>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</si>
  <si>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</si>
  <si>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</si>
  <si>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</si>
  <si>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</si>
  <si>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</si>
  <si>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</si>
  <si>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</si>
  <si>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</si>
  <si>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</si>
  <si>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</si>
  <si>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</si>
  <si>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</si>
  <si>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</si>
  <si>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</si>
  <si>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</si>
  <si>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</si>
  <si>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</si>
  <si>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</si>
  <si>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</si>
  <si>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</si>
  <si>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</si>
  <si>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</si>
  <si>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</si>
  <si>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</si>
  <si>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</si>
  <si>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</si>
  <si>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</si>
  <si>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</si>
  <si>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</si>
  <si>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</si>
  <si>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</si>
  <si>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</si>
  <si>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</si>
  <si>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</si>
  <si>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</si>
  <si>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</si>
  <si>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</si>
  <si>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</si>
  <si>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</si>
  <si>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</si>
  <si>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</si>
  <si>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</si>
  <si>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</si>
  <si>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</si>
  <si>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</si>
  <si>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</si>
  <si>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</si>
  <si>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</si>
  <si>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</si>
  <si>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</si>
  <si>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</si>
  <si>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</si>
  <si>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</si>
  <si>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</si>
  <si>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</si>
  <si>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</si>
  <si>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</si>
  <si>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</si>
  <si>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</si>
  <si>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</si>
  <si>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</si>
  <si>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</si>
  <si>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</si>
  <si>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</si>
  <si>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</si>
  <si>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</si>
  <si>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</si>
  <si>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</si>
  <si>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</si>
  <si>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</si>
  <si>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</si>
  <si>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</si>
  <si>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</si>
  <si>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</si>
  <si>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</si>
  <si>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</si>
  <si>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</si>
  <si>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</si>
  <si>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</si>
  <si>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</si>
  <si>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</si>
  <si>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</si>
  <si>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</si>
  <si>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</si>
  <si>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</si>
  <si>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</si>
  <si>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</si>
  <si>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</si>
  <si>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</si>
  <si>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</si>
  <si>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</si>
  <si>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</si>
  <si>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</si>
  <si>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</si>
  <si>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</si>
  <si>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</si>
  <si>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</si>
  <si>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</si>
  <si>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</si>
  <si>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</si>
  <si>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</si>
  <si>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</si>
  <si>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</si>
  <si>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</si>
  <si>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</si>
  <si>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</si>
  <si>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</si>
  <si>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</si>
  <si>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</si>
  <si>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</si>
  <si>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</si>
  <si>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</si>
  <si>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</si>
  <si>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</si>
  <si>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</si>
  <si>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</si>
  <si>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</si>
  <si>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</si>
  <si>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</si>
  <si>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</si>
  <si>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</si>
  <si>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</si>
  <si>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</si>
  <si>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</si>
  <si>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</si>
  <si>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</si>
  <si>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</si>
  <si>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</si>
  <si>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</si>
  <si>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</si>
  <si>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</si>
  <si>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</si>
  <si>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</si>
  <si>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</si>
  <si>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</si>
  <si>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</si>
  <si>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</si>
  <si>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</si>
  <si>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</si>
  <si>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</si>
  <si>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</si>
  <si>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</si>
  <si>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</si>
  <si>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</si>
  <si>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</si>
  <si>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</si>
  <si>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</si>
  <si>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</si>
  <si>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</si>
  <si>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</si>
  <si>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</si>
  <si>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</si>
  <si>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</si>
  <si>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</si>
  <si>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</si>
  <si>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</si>
  <si>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</si>
  <si>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</si>
  <si>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</si>
  <si>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</si>
  <si>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</si>
  <si>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</si>
  <si>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</si>
  <si>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</si>
  <si>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</si>
  <si>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</si>
  <si>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</si>
  <si>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</si>
  <si>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</si>
  <si>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</si>
  <si>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</si>
  <si>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</si>
  <si>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</si>
  <si>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</si>
  <si>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</si>
  <si>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</si>
  <si>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</si>
  <si>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</si>
  <si>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</si>
  <si>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</si>
  <si>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</si>
  <si>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</si>
  <si>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</si>
  <si>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</si>
  <si>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</si>
  <si>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</si>
  <si>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</si>
  <si>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</si>
  <si>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</si>
  <si>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</si>
  <si>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</si>
  <si>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</si>
  <si>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</si>
  <si>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</si>
  <si>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</si>
  <si>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</si>
  <si>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</si>
  <si>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</si>
  <si>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</si>
  <si>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</si>
  <si>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</si>
  <si>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</si>
  <si>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</si>
  <si>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</si>
  <si>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</si>
  <si>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</si>
  <si>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</si>
  <si>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</si>
  <si>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</si>
  <si>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</si>
  <si>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</si>
  <si>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</si>
  <si>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</si>
  <si>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</si>
  <si>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</si>
  <si>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</si>
  <si>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</si>
  <si>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</si>
  <si>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</si>
  <si>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</si>
  <si>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</si>
  <si>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</si>
  <si>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</si>
  <si>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</si>
  <si>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</si>
  <si>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</si>
  <si>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</si>
  <si>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</si>
  <si>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</si>
  <si>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</si>
  <si>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</si>
  <si>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</si>
  <si>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</si>
  <si>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</si>
  <si>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</si>
  <si>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</si>
  <si>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</si>
  <si>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</si>
  <si>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</si>
  <si>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</si>
  <si>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</si>
  <si>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</si>
  <si>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</si>
  <si>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</si>
  <si>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</si>
  <si>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</si>
  <si>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</si>
  <si>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</si>
  <si>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</si>
  <si>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</si>
  <si>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</si>
  <si>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</si>
  <si>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</si>
  <si>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</si>
  <si>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</si>
  <si>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</si>
  <si>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</si>
  <si>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</si>
  <si>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</si>
  <si>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</si>
  <si>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</si>
  <si>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</si>
  <si>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</si>
  <si>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</si>
  <si>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</si>
  <si>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</si>
  <si>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</si>
  <si>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</si>
  <si>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</si>
  <si>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</si>
  <si>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</si>
  <si>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</si>
  <si>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</si>
  <si>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</si>
  <si>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</si>
  <si>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</si>
  <si>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</si>
  <si>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</si>
  <si>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</si>
  <si>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</si>
  <si>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</si>
  <si>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</si>
  <si>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</si>
  <si>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</si>
  <si>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</si>
  <si>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</si>
  <si>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</si>
  <si>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</si>
  <si>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</si>
  <si>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</si>
  <si>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</si>
  <si>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</si>
  <si>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</si>
  <si>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</si>
  <si>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</si>
  <si>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</si>
  <si>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</si>
  <si>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</si>
  <si>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</si>
  <si>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</si>
  <si>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</si>
  <si>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</si>
  <si>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</si>
  <si>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</si>
  <si>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</si>
  <si>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</si>
  <si>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</si>
  <si>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</si>
  <si>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</si>
  <si>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</si>
  <si>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</si>
  <si>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</si>
  <si>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</si>
  <si>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</si>
  <si>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</si>
  <si>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</si>
  <si>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</si>
  <si>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</si>
  <si>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</si>
  <si>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</si>
  <si>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</si>
  <si>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</si>
  <si>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</si>
  <si>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</si>
  <si>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</si>
  <si>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</si>
  <si>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</si>
  <si>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</si>
  <si>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</si>
  <si>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</si>
  <si>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</si>
  <si>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</si>
  <si>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</si>
  <si>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</si>
  <si>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</si>
  <si>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</si>
  <si>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</si>
  <si>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</si>
  <si>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</si>
  <si>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</si>
  <si>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</si>
  <si>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</si>
  <si>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</si>
  <si>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</si>
  <si>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</si>
  <si>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</si>
  <si>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</si>
  <si>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</si>
  <si>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</si>
  <si>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</si>
  <si>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</si>
  <si>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</si>
  <si>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</si>
  <si>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</si>
  <si>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</si>
  <si>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</si>
  <si>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</si>
  <si>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</si>
  <si>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</si>
  <si>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</si>
  <si>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</si>
  <si>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</si>
  <si>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</si>
  <si>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</si>
  <si>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</si>
  <si>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</si>
  <si>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</si>
  <si>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</si>
  <si>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</si>
  <si>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</si>
  <si>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</si>
  <si>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</si>
  <si>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</si>
  <si>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</si>
  <si>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</si>
  <si>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</si>
  <si>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</si>
  <si>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</si>
  <si>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</si>
  <si>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</si>
  <si>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</si>
  <si>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</si>
  <si>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</si>
  <si>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</si>
  <si>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</si>
  <si>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</si>
  <si>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</si>
  <si>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</si>
  <si>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</si>
  <si>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</si>
  <si>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</si>
  <si>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</si>
  <si>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</si>
  <si>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</si>
  <si>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</si>
  <si>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</si>
  <si>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</si>
  <si>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</si>
  <si>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</si>
  <si>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</si>
  <si>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</si>
  <si>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</si>
  <si>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</si>
  <si>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</si>
  <si>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</si>
  <si>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</si>
  <si>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</si>
  <si>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</si>
  <si>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</si>
  <si>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</si>
  <si>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</si>
  <si>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</si>
  <si>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</si>
  <si>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</si>
  <si>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</si>
  <si>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</si>
  <si>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</si>
  <si>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</si>
  <si>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</si>
  <si>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</si>
  <si>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</si>
  <si>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</si>
  <si>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</si>
  <si>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</si>
  <si>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</si>
  <si>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</si>
  <si>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</si>
  <si>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</si>
  <si>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</si>
  <si>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</si>
  <si>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</si>
  <si>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</si>
  <si>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</si>
  <si>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</si>
  <si>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</si>
  <si>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</si>
  <si>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</si>
  <si>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</si>
  <si>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</si>
  <si>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</si>
  <si>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</si>
  <si>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</si>
  <si>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</si>
  <si>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</si>
  <si>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</si>
  <si>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</si>
  <si>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</si>
  <si>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</si>
  <si>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</si>
  <si>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</si>
  <si>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</si>
  <si>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</si>
  <si>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</si>
  <si>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</si>
  <si>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</si>
  <si>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</si>
  <si>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</si>
  <si>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</si>
  <si>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</si>
  <si>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</si>
  <si>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</si>
  <si>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</si>
  <si>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</si>
  <si>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</si>
  <si>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</si>
  <si>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</si>
  <si>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</si>
  <si>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</si>
  <si>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</si>
  <si>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</si>
  <si>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</si>
  <si>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</si>
  <si>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</si>
  <si>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</si>
  <si>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</si>
  <si>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</si>
  <si>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</si>
  <si>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</si>
  <si>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</si>
  <si>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</si>
  <si>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</si>
  <si>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</si>
  <si>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</si>
  <si>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</si>
  <si>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</si>
  <si>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</si>
  <si>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</si>
  <si>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</si>
  <si>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</si>
  <si>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</si>
  <si>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</si>
  <si>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</si>
  <si>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</si>
  <si>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</si>
  <si>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</si>
  <si>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</si>
  <si>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</si>
  <si>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</si>
  <si>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</si>
  <si>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</si>
  <si>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</si>
  <si>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</si>
  <si>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</si>
  <si>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</si>
  <si>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</si>
  <si>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</si>
  <si>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</si>
  <si>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</si>
  <si>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</si>
  <si>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</si>
  <si>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</si>
  <si>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</si>
  <si>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</si>
  <si>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</si>
  <si>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</si>
  <si>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</si>
  <si>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</si>
  <si>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</si>
  <si>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</si>
  <si>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</si>
  <si>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</si>
  <si>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</si>
  <si>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</si>
  <si>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</si>
  <si>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</si>
  <si>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</si>
  <si>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</si>
  <si>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</si>
  <si>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</si>
  <si>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</si>
  <si>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</si>
  <si>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</si>
  <si>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</si>
  <si>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</si>
  <si>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</si>
  <si>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</si>
  <si>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</si>
  <si>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</si>
  <si>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</si>
  <si>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</si>
  <si>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</si>
  <si>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</si>
  <si>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</si>
  <si>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</si>
  <si>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</si>
  <si>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</si>
  <si>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</si>
  <si>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</si>
  <si>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</si>
  <si>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</si>
  <si>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</si>
  <si>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</si>
  <si>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</si>
  <si>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</si>
  <si>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</si>
  <si>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</si>
  <si>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</si>
  <si>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</si>
  <si>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</si>
  <si>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</si>
  <si>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</si>
  <si>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</si>
  <si>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</si>
  <si>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</si>
  <si>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</si>
  <si>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</si>
  <si>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</si>
  <si>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</si>
  <si>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</si>
  <si>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</si>
  <si>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</si>
  <si>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</si>
  <si>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</si>
  <si>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</si>
  <si>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</si>
  <si>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</si>
  <si>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</si>
  <si>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</si>
  <si>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</si>
  <si>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</si>
  <si>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</si>
  <si>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</si>
  <si>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</si>
  <si>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</si>
  <si>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</si>
  <si>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</si>
  <si>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</si>
  <si>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</si>
  <si>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</si>
  <si>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</si>
  <si>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</si>
  <si>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</si>
  <si>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</si>
  <si>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</si>
  <si>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</si>
  <si>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</si>
  <si>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</si>
  <si>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</si>
  <si>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</si>
  <si>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</si>
  <si>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</si>
  <si>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</si>
  <si>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</si>
  <si>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</si>
  <si>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</si>
  <si>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</si>
  <si>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</si>
  <si>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</si>
  <si>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</si>
  <si>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</si>
  <si>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</si>
  <si>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</si>
  <si>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</si>
  <si>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</si>
  <si>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</si>
  <si>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</si>
  <si>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</si>
  <si>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</si>
  <si>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</si>
  <si>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</si>
  <si>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</si>
  <si>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</si>
  <si>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</si>
  <si>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</si>
  <si>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</si>
  <si>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</si>
  <si>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</si>
  <si>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</si>
  <si>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</si>
  <si>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</si>
  <si>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</si>
  <si>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</si>
  <si>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</si>
  <si>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</si>
  <si>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</si>
  <si>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</si>
  <si>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</si>
  <si>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</si>
  <si>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</si>
  <si>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</si>
  <si>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</si>
  <si>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</si>
  <si>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</si>
  <si>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</si>
  <si>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</si>
  <si>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</si>
  <si>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</si>
  <si>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</si>
  <si>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</si>
  <si>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</si>
  <si>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</si>
  <si>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</si>
  <si>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</si>
  <si>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</si>
  <si>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</si>
  <si>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</si>
  <si>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</si>
  <si>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</si>
  <si>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</si>
  <si>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</si>
  <si>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</si>
  <si>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</si>
  <si>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</si>
  <si>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</si>
  <si>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</si>
  <si>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</si>
  <si>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</si>
  <si>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</si>
  <si>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</si>
  <si>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</si>
  <si>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</si>
  <si>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</si>
  <si>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</si>
  <si>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</si>
  <si>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</si>
  <si>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</si>
  <si>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</si>
  <si>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</si>
  <si>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</si>
  <si>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</si>
  <si>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</si>
  <si>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</si>
  <si>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</si>
  <si>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</si>
  <si>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</si>
  <si>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</si>
  <si>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</si>
  <si>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</si>
  <si>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</si>
  <si>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</si>
  <si>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</si>
  <si>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</si>
  <si>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</si>
  <si>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</si>
  <si>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</si>
  <si>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</si>
  <si>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</si>
  <si>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</si>
  <si>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</si>
  <si>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</si>
  <si>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</si>
  <si>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</si>
  <si>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</si>
  <si>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</si>
  <si>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</si>
  <si>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</si>
  <si>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</si>
  <si>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</si>
  <si>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</si>
  <si>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</si>
  <si>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</si>
  <si>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</si>
  <si>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</si>
  <si>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</si>
  <si>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</si>
  <si>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</si>
  <si>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</si>
  <si>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</si>
  <si>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</si>
  <si>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</si>
  <si>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</si>
  <si>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</si>
  <si>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</si>
  <si>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</si>
  <si>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</si>
  <si>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</si>
  <si>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</si>
  <si>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</si>
  <si>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</si>
  <si>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</si>
  <si>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</si>
  <si>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</si>
  <si>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</si>
  <si>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</si>
  <si>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</si>
  <si>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</si>
  <si>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</si>
  <si>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</si>
  <si>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</si>
  <si>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</si>
  <si>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</si>
  <si>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</si>
  <si>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</si>
  <si>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</si>
  <si>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</si>
  <si>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</si>
  <si>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</si>
  <si>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</si>
  <si>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</si>
  <si>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</si>
  <si>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</si>
  <si>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</si>
  <si>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</si>
  <si>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</si>
  <si>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</si>
  <si>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</si>
  <si>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</si>
  <si>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</si>
  <si>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</si>
  <si>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</si>
  <si>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</si>
  <si>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</si>
  <si>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</si>
  <si>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</si>
  <si>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</si>
  <si>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</si>
  <si>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</si>
  <si>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</si>
  <si>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</si>
  <si>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</si>
  <si>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</si>
  <si>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</si>
  <si>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</si>
  <si>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</si>
  <si>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</si>
  <si>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</si>
  <si>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</si>
  <si>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</si>
  <si>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</si>
  <si>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</si>
  <si>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</si>
  <si>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</si>
  <si>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</si>
  <si>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</si>
  <si>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</si>
  <si>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</si>
  <si>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</si>
  <si>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</si>
  <si>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</si>
  <si>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</si>
  <si>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</si>
  <si>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</si>
  <si>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</si>
  <si>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</si>
  <si>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</si>
  <si>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</si>
  <si>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</si>
  <si>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</si>
  <si>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</si>
  <si>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</si>
  <si>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</si>
  <si>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</si>
  <si>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</si>
  <si>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</si>
  <si>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</si>
  <si>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</si>
  <si>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</si>
  <si>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</si>
  <si>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</si>
  <si>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</si>
  <si>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</si>
  <si>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</si>
  <si>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</si>
  <si>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</si>
  <si>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</si>
  <si>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</si>
  <si>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</si>
  <si>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</si>
  <si>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</si>
  <si>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</si>
  <si>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</si>
  <si>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</si>
  <si>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</si>
  <si>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</si>
  <si>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</si>
  <si>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</si>
  <si>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</si>
  <si>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</si>
  <si>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</si>
  <si>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</si>
  <si>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</si>
  <si>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</si>
  <si>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</si>
  <si>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</si>
  <si>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</si>
  <si>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</si>
  <si>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</si>
  <si>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</si>
  <si>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</si>
  <si>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</si>
  <si>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</si>
  <si>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</si>
  <si>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</si>
  <si>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</si>
  <si>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</si>
  <si>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</si>
  <si>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</si>
  <si>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</si>
  <si>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</si>
  <si>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</si>
  <si>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</si>
  <si>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</si>
  <si>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</si>
  <si>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</si>
  <si>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</si>
  <si>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</si>
  <si>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</si>
  <si>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</si>
  <si>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</si>
  <si>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</si>
  <si>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</si>
  <si>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</si>
  <si>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</si>
  <si>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</si>
  <si>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</si>
  <si>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</si>
  <si>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</si>
  <si>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</si>
  <si>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</si>
  <si>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</si>
  <si>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</si>
  <si>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</si>
  <si>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</si>
  <si>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</si>
  <si>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</si>
  <si>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</si>
  <si>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</si>
  <si>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</si>
  <si>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</si>
  <si>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</si>
  <si>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</si>
  <si>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</si>
  <si>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</si>
  <si>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</si>
  <si>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</si>
  <si>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</si>
  <si>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</si>
  <si>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</si>
  <si>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</si>
  <si>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</si>
  <si>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</si>
  <si>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</si>
  <si>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</si>
  <si>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</si>
  <si>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</si>
  <si>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</si>
  <si>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</si>
  <si>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</si>
  <si>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</si>
  <si>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</si>
  <si>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</si>
  <si>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</si>
  <si>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</si>
  <si>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</si>
  <si>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</si>
  <si>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</si>
  <si>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</si>
  <si>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</si>
  <si>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</si>
  <si>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</si>
  <si>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</si>
  <si>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</si>
  <si>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</si>
  <si>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</si>
  <si>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</si>
  <si>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</si>
  <si>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</si>
  <si>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</si>
  <si>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</si>
  <si>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</si>
  <si>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</si>
  <si>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</si>
  <si>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</si>
  <si>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</si>
  <si>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</si>
  <si>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</si>
  <si>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</si>
  <si>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</si>
  <si>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</si>
  <si>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</si>
  <si>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</si>
  <si>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</si>
  <si>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</si>
  <si>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</si>
  <si>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</si>
  <si>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</si>
  <si>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</si>
  <si>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</si>
  <si>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</si>
  <si>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</si>
  <si>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</si>
  <si>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</si>
  <si>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</si>
  <si>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</si>
  <si>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</si>
  <si>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</si>
  <si>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</si>
  <si>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</si>
  <si>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</si>
  <si>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</si>
  <si>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</si>
  <si>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</si>
  <si>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</si>
  <si>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</si>
  <si>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</si>
  <si>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</si>
  <si>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</si>
  <si>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</si>
  <si>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</si>
  <si>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</si>
  <si>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</si>
  <si>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</si>
  <si>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</si>
  <si>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</si>
  <si>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</si>
  <si>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</si>
  <si>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</si>
  <si>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</si>
  <si>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</si>
  <si>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</si>
  <si>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</si>
  <si>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</si>
  <si>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</si>
  <si>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</si>
  <si>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</si>
  <si>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</si>
  <si>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</si>
  <si>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</si>
  <si>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</si>
  <si>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</si>
  <si>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</si>
  <si>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</si>
  <si>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</si>
  <si>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</si>
  <si>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</si>
  <si>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</si>
  <si>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</si>
  <si>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</si>
  <si>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</si>
  <si>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</si>
  <si>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</si>
  <si>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</si>
  <si>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</si>
  <si>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</si>
  <si>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</si>
  <si>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</si>
  <si>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</si>
  <si>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</si>
  <si>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</si>
  <si>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</si>
  <si>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</si>
  <si>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</si>
  <si>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</si>
  <si>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</si>
  <si>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</si>
  <si>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</si>
  <si>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</si>
  <si>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</si>
  <si>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</si>
  <si>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</si>
  <si>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</si>
  <si>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</si>
  <si>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</si>
  <si>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</si>
  <si>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</si>
  <si>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</si>
  <si>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</si>
  <si>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</si>
  <si>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</si>
  <si>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</si>
  <si>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</si>
  <si>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</si>
  <si>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</si>
  <si>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</si>
  <si>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</si>
  <si>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</si>
  <si>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</si>
  <si>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</si>
  <si>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</si>
  <si>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</si>
  <si>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</si>
  <si>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</si>
  <si>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</si>
  <si>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</si>
  <si>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</si>
  <si>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</si>
  <si>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</si>
  <si>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</si>
  <si>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</si>
  <si>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</si>
  <si>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</si>
  <si>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</si>
  <si>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</si>
  <si>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</si>
  <si>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</si>
  <si>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</si>
  <si>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</si>
  <si>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</si>
  <si>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</si>
  <si>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</si>
  <si>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</si>
  <si>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</si>
  <si>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</si>
  <si>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</si>
  <si>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</si>
  <si>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</si>
  <si>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</si>
  <si>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</si>
  <si>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</si>
  <si>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</si>
  <si>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</si>
  <si>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</si>
  <si>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</si>
  <si>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</si>
  <si>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</si>
  <si>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</si>
  <si>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</si>
  <si>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</si>
  <si>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</si>
  <si>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</si>
  <si>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</si>
  <si>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</si>
  <si>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</si>
  <si>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</si>
  <si>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</si>
  <si>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</si>
  <si>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</si>
  <si>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</si>
  <si>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</si>
  <si>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</si>
  <si>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</si>
  <si>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</si>
  <si>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</si>
  <si>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</si>
  <si>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</si>
  <si>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</si>
  <si>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</si>
  <si>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</si>
  <si>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</si>
  <si>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</si>
  <si>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</si>
  <si>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</si>
  <si>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</si>
  <si>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</si>
  <si>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</si>
  <si>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</si>
  <si>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</si>
  <si>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</si>
  <si>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</si>
  <si>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</si>
  <si>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</si>
  <si>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</si>
  <si>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</si>
  <si>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</si>
  <si>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</si>
  <si>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</si>
  <si>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</si>
  <si>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</si>
  <si>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</si>
  <si>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</si>
  <si>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</si>
  <si>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</si>
  <si>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</si>
  <si>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</si>
  <si>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</si>
  <si>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</si>
  <si>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</si>
  <si>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</si>
  <si>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</si>
  <si>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</si>
  <si>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</si>
  <si>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</si>
  <si>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</si>
  <si>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</si>
  <si>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</si>
  <si>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</si>
  <si>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</si>
  <si>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</si>
  <si>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</si>
  <si>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</si>
  <si>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</si>
  <si>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</si>
  <si>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</si>
  <si>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</si>
  <si>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</si>
  <si>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</si>
  <si>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</si>
  <si>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</si>
  <si>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</si>
  <si>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</si>
  <si>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</si>
  <si>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</si>
  <si>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</si>
  <si>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</si>
  <si>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</si>
  <si>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</si>
  <si>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</si>
  <si>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</si>
  <si>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</si>
  <si>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</si>
  <si>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</si>
  <si>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</si>
  <si>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</si>
  <si>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</si>
  <si>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</si>
  <si>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</si>
  <si>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</si>
  <si>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</si>
  <si>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</si>
  <si>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</si>
  <si>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</si>
  <si>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</si>
  <si>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</si>
  <si>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</si>
  <si>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</si>
  <si>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</si>
  <si>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</si>
  <si>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</si>
  <si>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</si>
  <si>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</si>
  <si>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</si>
  <si>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</si>
  <si>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</si>
  <si>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</si>
  <si>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</si>
  <si>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</si>
  <si>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</si>
  <si>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</si>
  <si>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</si>
  <si>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</si>
  <si>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</si>
  <si>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</si>
  <si>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</si>
  <si>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</si>
  <si>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</si>
  <si>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</si>
  <si>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</si>
  <si>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</si>
  <si>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</si>
  <si>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</si>
  <si>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</si>
  <si>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</si>
  <si>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</si>
  <si>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</si>
  <si>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</si>
  <si>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</si>
  <si>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</si>
  <si>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</si>
  <si>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</si>
  <si>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</si>
  <si>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</si>
  <si>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</si>
  <si>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</si>
  <si>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</si>
  <si>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</si>
  <si>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</si>
  <si>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</si>
  <si>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</si>
  <si>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</si>
  <si>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</si>
  <si>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</si>
  <si>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</si>
  <si>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</si>
  <si>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</si>
  <si>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</si>
  <si>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</si>
  <si>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</si>
  <si>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</si>
  <si>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</si>
  <si>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</si>
  <si>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</si>
  <si>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</si>
  <si>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</si>
  <si>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</si>
  <si>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</si>
  <si>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</si>
  <si>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</si>
  <si>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</si>
  <si>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</si>
  <si>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</si>
  <si>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</si>
  <si>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</si>
  <si>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</si>
  <si>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</si>
  <si>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</si>
  <si>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</si>
  <si>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</si>
  <si>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</si>
  <si>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</si>
  <si>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</si>
  <si>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</si>
  <si>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</si>
  <si>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</si>
  <si>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</si>
  <si>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</si>
  <si>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</si>
  <si>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</si>
  <si>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</si>
  <si>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</si>
  <si>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</si>
  <si>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</si>
  <si>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</si>
  <si>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</si>
  <si>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</si>
  <si>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</si>
  <si>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</si>
  <si>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</si>
  <si>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</si>
  <si>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</si>
  <si>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</si>
  <si>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</si>
  <si>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</si>
  <si>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</si>
  <si>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</si>
  <si>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</si>
  <si>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</si>
  <si>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</si>
  <si>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</si>
  <si>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</si>
  <si>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</si>
  <si>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</si>
  <si>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</si>
  <si>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</si>
  <si>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</si>
  <si>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</si>
  <si>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</si>
  <si>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</si>
  <si>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</si>
  <si>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</si>
  <si>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</si>
  <si>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</si>
  <si>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</si>
  <si>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</si>
  <si>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</si>
  <si>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</si>
  <si>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</si>
  <si>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</si>
  <si>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</si>
  <si>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</si>
  <si>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</si>
  <si>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</si>
  <si>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</si>
  <si>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</si>
  <si>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</si>
  <si>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</si>
  <si>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</si>
  <si>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</si>
  <si>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</si>
  <si>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</si>
  <si>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</si>
  <si>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</si>
  <si>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</si>
  <si>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</si>
  <si>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</si>
  <si>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</si>
  <si>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</si>
  <si>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</si>
  <si>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</si>
  <si>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</si>
  <si>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</si>
  <si>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</si>
  <si>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</si>
  <si>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</si>
  <si>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</si>
  <si>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</si>
  <si>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</si>
  <si>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</si>
  <si>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</si>
  <si>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</si>
  <si>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</si>
  <si>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</si>
  <si>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</si>
  <si>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</si>
  <si>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</si>
  <si>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</si>
  <si>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</si>
  <si>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</si>
  <si>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</si>
  <si>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</si>
  <si>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</si>
  <si>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</si>
  <si>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</si>
  <si>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</si>
  <si>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</si>
  <si>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</si>
  <si>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</si>
  <si>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</si>
  <si>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</si>
  <si>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</si>
  <si>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</si>
  <si>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</si>
  <si>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</si>
  <si>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</si>
  <si>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</si>
  <si>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</si>
  <si>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</si>
  <si>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</si>
  <si>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</si>
  <si>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</si>
  <si>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</si>
  <si>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</si>
  <si>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</si>
  <si>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</si>
  <si>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</si>
  <si>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</si>
  <si>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</si>
  <si>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</si>
  <si>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</si>
  <si>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</si>
  <si>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</si>
  <si>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</si>
  <si>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</si>
  <si>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</si>
  <si>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</si>
  <si>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</si>
  <si>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</si>
  <si>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</si>
  <si>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</si>
  <si>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</si>
  <si>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</si>
  <si>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</si>
  <si>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</si>
  <si>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</si>
  <si>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</si>
  <si>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</si>
  <si>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</si>
  <si>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</si>
  <si>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</si>
  <si>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</si>
  <si>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</si>
  <si>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</si>
  <si>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</si>
  <si>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</si>
  <si>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</si>
  <si>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</si>
  <si>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</si>
  <si>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</si>
  <si>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</si>
  <si>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</si>
  <si>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</si>
  <si>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</si>
  <si>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</si>
  <si>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</si>
  <si>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</si>
  <si>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</si>
  <si>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</si>
  <si>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</si>
  <si>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</si>
  <si>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</si>
  <si>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</si>
  <si>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</si>
  <si>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</si>
  <si>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</si>
  <si>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</si>
  <si>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</si>
  <si>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</si>
  <si>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</si>
  <si>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</si>
  <si>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</si>
  <si>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</si>
  <si>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</si>
  <si>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</si>
  <si>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</si>
  <si>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</si>
  <si>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</si>
  <si>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</si>
  <si>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</si>
  <si>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</si>
  <si>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</si>
  <si>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</si>
  <si>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</si>
  <si>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</si>
  <si>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</si>
  <si>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</si>
  <si>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</si>
  <si>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</si>
  <si>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</si>
  <si>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</si>
  <si>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</si>
  <si>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</si>
  <si>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</si>
  <si>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</si>
  <si>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</si>
  <si>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</si>
  <si>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</si>
  <si>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</si>
  <si>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</si>
  <si>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</si>
  <si>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</si>
  <si>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</si>
  <si>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</si>
  <si>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</si>
  <si>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</si>
  <si>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</si>
  <si>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</si>
  <si>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</si>
  <si>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</si>
  <si>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</si>
  <si>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</si>
  <si>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</si>
  <si>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</si>
  <si>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</si>
  <si>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</si>
  <si>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</si>
  <si>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</si>
  <si>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</si>
  <si>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</si>
  <si>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</si>
  <si>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</si>
  <si>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</si>
  <si>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</si>
  <si>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</si>
  <si>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</si>
  <si>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</si>
  <si>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</si>
  <si>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</si>
  <si>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</si>
  <si>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</si>
  <si>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</si>
  <si>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</si>
  <si>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</si>
  <si>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</si>
  <si>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</si>
  <si>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</si>
  <si>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</si>
  <si>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</si>
  <si>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</si>
  <si>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</si>
  <si>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</si>
  <si>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</si>
  <si>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</si>
  <si>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</si>
  <si>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</si>
  <si>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</si>
  <si>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</si>
  <si>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</si>
  <si>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</si>
  <si>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</si>
  <si>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</si>
  <si>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</si>
  <si>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</si>
  <si>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</si>
  <si>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</si>
  <si>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</si>
  <si>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</si>
  <si>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</si>
  <si>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</si>
  <si>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</si>
  <si>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</si>
  <si>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</si>
  <si>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</si>
  <si>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</si>
  <si>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</si>
  <si>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</si>
  <si>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</si>
  <si>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</si>
  <si>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</si>
  <si>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</si>
  <si>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</si>
  <si>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</si>
  <si>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</si>
  <si>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</si>
  <si>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</si>
  <si>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</si>
  <si>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</si>
  <si>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</si>
  <si>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</si>
  <si>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</si>
  <si>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</si>
  <si>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</si>
  <si>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</si>
  <si>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</si>
  <si>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</si>
  <si>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</si>
  <si>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</si>
  <si>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</si>
  <si>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</si>
  <si>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</si>
  <si>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</si>
  <si>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</si>
  <si>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</si>
  <si>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</si>
  <si>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</si>
  <si>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</si>
  <si>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</si>
  <si>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</si>
  <si>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</si>
  <si>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</si>
  <si>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</si>
  <si>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</si>
  <si>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</si>
  <si>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</si>
  <si>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</si>
  <si>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</si>
  <si>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</si>
  <si>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</si>
  <si>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</si>
  <si>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</si>
  <si>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</si>
  <si>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</si>
  <si>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</si>
  <si>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</si>
  <si>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</si>
  <si>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</si>
  <si>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</si>
  <si>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</si>
  <si>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</si>
  <si>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</si>
  <si>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</si>
  <si>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</si>
  <si>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</si>
  <si>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</si>
  <si>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</si>
  <si>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</si>
  <si>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</si>
  <si>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</si>
  <si>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</si>
  <si>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</si>
  <si>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</si>
  <si>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</si>
  <si>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</si>
  <si>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</si>
  <si>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</si>
  <si>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</si>
  <si>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</si>
  <si>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</si>
  <si>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</si>
  <si>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</si>
  <si>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</si>
  <si>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</si>
  <si>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</si>
  <si>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</si>
  <si>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</si>
  <si>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</si>
  <si>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</si>
  <si>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</si>
  <si>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</si>
  <si>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</si>
  <si>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</si>
  <si>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</si>
  <si>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</si>
  <si>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</si>
  <si>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</si>
  <si>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</si>
  <si>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</si>
  <si>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</si>
  <si>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</si>
  <si>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</si>
  <si>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</si>
  <si>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</si>
  <si>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</si>
  <si>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</si>
  <si>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</si>
  <si>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</si>
  <si>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</si>
  <si>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</si>
  <si>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</si>
  <si>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</si>
  <si>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</si>
  <si>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</si>
  <si>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</si>
  <si>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</si>
  <si>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</si>
  <si>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</si>
  <si>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</si>
  <si>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</si>
  <si>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</si>
  <si>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</si>
  <si>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</si>
  <si>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</si>
  <si>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</si>
  <si>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</si>
  <si>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</si>
  <si>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</si>
  <si>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</si>
  <si>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</si>
  <si>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</si>
  <si>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</si>
  <si>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</si>
  <si>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</si>
  <si>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</si>
  <si>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</si>
  <si>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</si>
  <si>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</si>
  <si>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</si>
  <si>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</si>
  <si>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</si>
  <si>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</si>
  <si>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</si>
  <si>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</si>
  <si>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</si>
  <si>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</si>
  <si>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</si>
  <si>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</si>
  <si>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</si>
  <si>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</si>
  <si>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</si>
  <si>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</si>
  <si>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</si>
  <si>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</si>
  <si>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</si>
  <si>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</si>
  <si>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</si>
  <si>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</si>
  <si>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</si>
  <si>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</si>
  <si>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</si>
  <si>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</si>
  <si>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</si>
  <si>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</si>
  <si>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</si>
  <si>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</si>
  <si>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</si>
  <si>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</si>
  <si>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</si>
  <si>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</si>
  <si>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</si>
  <si>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</si>
  <si>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</si>
  <si>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</si>
  <si>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</si>
  <si>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</si>
  <si>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</si>
  <si>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</si>
  <si>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</si>
  <si>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</si>
  <si>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</si>
  <si>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</si>
  <si>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</si>
  <si>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</si>
  <si>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</si>
  <si>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</si>
  <si>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</si>
  <si>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</si>
  <si>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</si>
  <si>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</si>
  <si>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</si>
  <si>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</si>
  <si>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</si>
  <si>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</si>
  <si>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</si>
  <si>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</si>
  <si>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</si>
  <si>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</si>
  <si>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</si>
  <si>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</si>
  <si>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</si>
  <si>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</si>
  <si>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</si>
  <si>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</si>
  <si>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</si>
  <si>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</si>
  <si>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</si>
  <si>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</si>
  <si>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</si>
  <si>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</si>
  <si>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</si>
  <si>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</si>
  <si>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</si>
  <si>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</si>
  <si>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</si>
  <si>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</si>
  <si>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</si>
  <si>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</si>
  <si>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</si>
  <si>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</si>
  <si>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</si>
  <si>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</si>
  <si>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</si>
  <si>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</si>
  <si>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</si>
  <si>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</si>
  <si>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</si>
  <si>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</si>
  <si>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</si>
  <si>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</si>
  <si>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</si>
  <si>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</si>
  <si>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</si>
  <si>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</si>
  <si>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</si>
  <si>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</si>
  <si>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</si>
  <si>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</si>
  <si>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</si>
  <si>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</si>
  <si>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</si>
  <si>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</si>
  <si>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</si>
  <si>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</si>
  <si>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</si>
  <si>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</si>
  <si>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</si>
  <si>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</si>
  <si>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</si>
  <si>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</si>
  <si>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</si>
  <si>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</si>
  <si>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</si>
  <si>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</si>
  <si>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</si>
  <si>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</si>
  <si>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</si>
  <si>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</si>
  <si>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</si>
  <si>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</si>
  <si>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</si>
  <si>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</si>
  <si>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</si>
  <si>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</si>
  <si>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</si>
  <si>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</si>
  <si>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</si>
  <si>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</si>
  <si>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</si>
  <si>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</si>
  <si>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</si>
  <si>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</si>
  <si>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</si>
  <si>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</si>
  <si>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</si>
  <si>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</si>
  <si>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</si>
  <si>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</si>
  <si>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</si>
  <si>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</si>
  <si>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</si>
  <si>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</si>
  <si>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</si>
  <si>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</si>
  <si>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</si>
  <si>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</si>
  <si>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</si>
  <si>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</si>
  <si>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</si>
  <si>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</si>
  <si>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</si>
  <si>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</si>
  <si>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</si>
  <si>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</si>
  <si>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</si>
  <si>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</si>
  <si>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</si>
  <si>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</si>
  <si>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</si>
  <si>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</si>
  <si>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</si>
  <si>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</si>
  <si>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</si>
  <si>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</si>
  <si>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</si>
  <si>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</si>
  <si>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</si>
  <si>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</si>
  <si>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</si>
  <si>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</si>
  <si>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</si>
  <si>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</si>
  <si>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</si>
  <si>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</si>
  <si>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</si>
  <si>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</si>
  <si>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</si>
  <si>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</si>
  <si>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</si>
  <si>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</si>
  <si>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</si>
  <si>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</si>
  <si>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</si>
  <si>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</si>
  <si>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</si>
  <si>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</si>
  <si>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</si>
  <si>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</si>
  <si>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</si>
  <si>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</si>
  <si>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</si>
  <si>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</si>
  <si>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</si>
  <si>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</si>
  <si>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</si>
  <si>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</si>
  <si>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</si>
  <si>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</si>
  <si>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</si>
  <si>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</si>
  <si>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</si>
  <si>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</si>
  <si>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</si>
  <si>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</si>
  <si>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</si>
  <si>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</si>
  <si>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</si>
  <si>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</si>
  <si>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</si>
  <si>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</si>
  <si>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</si>
  <si>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</si>
  <si>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</si>
  <si>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</si>
  <si>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</si>
  <si>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</si>
  <si>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</si>
  <si>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</si>
  <si>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</si>
  <si>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</si>
  <si>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</si>
  <si>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</si>
  <si>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</si>
  <si>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</si>
  <si>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</si>
  <si>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</si>
  <si>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</si>
  <si>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</si>
  <si>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</si>
  <si>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</si>
  <si>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</si>
  <si>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</si>
  <si>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</si>
  <si>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</si>
  <si>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</si>
  <si>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</si>
  <si>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</si>
  <si>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</si>
  <si>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</si>
  <si>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</si>
  <si>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</si>
  <si>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</si>
  <si>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</si>
  <si>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</si>
  <si>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</si>
  <si>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</si>
  <si>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</si>
  <si>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</si>
  <si>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</si>
  <si>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</si>
  <si>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</si>
  <si>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</si>
  <si>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</si>
  <si>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</si>
  <si>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</si>
  <si>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</si>
  <si>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</si>
  <si>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</si>
  <si>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</si>
  <si>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</si>
  <si>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</si>
  <si>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</si>
  <si>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</si>
  <si>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</si>
  <si>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</si>
  <si>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</si>
  <si>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</si>
  <si>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</si>
  <si>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</si>
  <si>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</si>
  <si>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</si>
  <si>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</si>
  <si>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</si>
  <si>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</si>
  <si>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</si>
  <si>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</si>
  <si>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</si>
  <si>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</si>
  <si>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</si>
  <si>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</si>
  <si>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</si>
  <si>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</si>
  <si>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</si>
  <si>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</si>
  <si>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</si>
  <si>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</si>
  <si>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</si>
  <si>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</si>
  <si>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</si>
  <si>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</si>
  <si>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</si>
  <si>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</si>
  <si>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</si>
  <si>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</si>
  <si>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</si>
  <si>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</si>
  <si>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</si>
  <si>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</si>
  <si>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</si>
  <si>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</si>
  <si>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</si>
  <si>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</si>
  <si>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</si>
  <si>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</si>
  <si>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</si>
  <si>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</si>
  <si>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</si>
  <si>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</si>
  <si>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</si>
  <si>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</si>
  <si>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</si>
  <si>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</si>
  <si>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</si>
  <si>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</si>
  <si>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</si>
  <si>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</si>
  <si>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</si>
  <si>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</si>
  <si>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</si>
  <si>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</si>
  <si>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</si>
  <si>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</si>
  <si>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</si>
  <si>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</si>
  <si>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</si>
  <si>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</si>
  <si>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</si>
  <si>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</si>
  <si>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</si>
  <si>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</si>
  <si>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</si>
  <si>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</si>
  <si>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</si>
  <si>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</si>
  <si>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</si>
  <si>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</si>
  <si>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</si>
  <si>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</si>
  <si>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</si>
  <si>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</si>
  <si>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</si>
  <si>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</si>
  <si>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</si>
  <si>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</si>
  <si>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</si>
  <si>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</si>
  <si>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</si>
  <si>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</si>
  <si>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</si>
  <si>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</si>
  <si>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</si>
  <si>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</si>
  <si>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</si>
  <si>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</si>
  <si>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</si>
  <si>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</si>
  <si>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</si>
  <si>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</si>
  <si>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</si>
  <si>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</si>
  <si>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</si>
  <si>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</si>
  <si>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</si>
  <si>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</si>
  <si>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</si>
  <si>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</si>
  <si>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</si>
  <si>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</si>
  <si>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</si>
  <si>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</si>
  <si>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</si>
  <si>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</si>
  <si>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</si>
  <si>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</si>
  <si>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</si>
  <si>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</si>
  <si>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</si>
  <si>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</si>
  <si>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</si>
  <si>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</si>
  <si>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</si>
  <si>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</si>
  <si>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</si>
  <si>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</si>
  <si>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</si>
  <si>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</si>
  <si>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</si>
  <si>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</si>
  <si>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</si>
  <si>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</si>
  <si>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</si>
  <si>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</si>
  <si>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</si>
  <si>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</si>
  <si>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</si>
  <si>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</si>
  <si>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</si>
  <si>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</si>
  <si>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</si>
  <si>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</si>
  <si>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</si>
  <si>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</si>
  <si>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</si>
  <si>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</si>
  <si>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</si>
  <si>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</si>
  <si>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</si>
  <si>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</si>
  <si>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</si>
  <si>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</si>
  <si>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</si>
  <si>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</si>
  <si>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</si>
  <si>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</si>
  <si>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</si>
  <si>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</si>
  <si>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</si>
  <si>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</si>
  <si>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</si>
  <si>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</si>
  <si>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</si>
  <si>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</si>
  <si>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</si>
  <si>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</si>
  <si>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</si>
  <si>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</si>
  <si>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</si>
  <si>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</si>
  <si>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</si>
  <si>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</si>
  <si>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</si>
  <si>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</si>
  <si>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</si>
  <si>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</si>
  <si>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</si>
  <si>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</si>
  <si>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</si>
  <si>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</si>
  <si>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</si>
  <si>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</si>
  <si>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</si>
  <si>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</si>
  <si>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</si>
  <si>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</si>
  <si>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</si>
  <si>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</si>
  <si>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</si>
  <si>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</si>
  <si>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</si>
  <si>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</si>
  <si>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</si>
  <si>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</si>
  <si>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</si>
  <si>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</si>
  <si>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</si>
  <si>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</si>
  <si>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</si>
  <si>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</si>
  <si>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</si>
  <si>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</si>
  <si>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</si>
  <si>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</si>
  <si>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</si>
  <si>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</si>
  <si>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</si>
  <si>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</si>
  <si>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</si>
  <si>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</si>
  <si>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</si>
  <si>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</si>
  <si>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</si>
  <si>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</si>
  <si>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</si>
  <si>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</si>
  <si>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</si>
  <si>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</si>
  <si>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</si>
  <si>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</si>
  <si>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</si>
  <si>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</si>
  <si>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</si>
  <si>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</si>
  <si>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</si>
  <si>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</si>
  <si>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</si>
  <si>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</si>
  <si>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</si>
  <si>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</si>
  <si>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</si>
  <si>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</si>
  <si>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</si>
  <si>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</si>
  <si>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</si>
  <si>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</si>
  <si>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</si>
  <si>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</si>
  <si>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</si>
  <si>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</si>
  <si>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</si>
  <si>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</si>
  <si>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</si>
  <si>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</si>
  <si>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</si>
  <si>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</si>
  <si>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</si>
  <si>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</si>
  <si>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</si>
  <si>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</si>
  <si>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</si>
  <si>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</si>
  <si>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</si>
  <si>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</si>
  <si>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</si>
  <si>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</si>
  <si>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</si>
  <si>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</si>
  <si>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</si>
  <si>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</si>
  <si>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</si>
  <si>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</si>
  <si>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</si>
  <si>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</si>
  <si>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</si>
  <si>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</si>
  <si>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</si>
  <si>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</si>
  <si>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</si>
  <si>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</si>
  <si>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</si>
  <si>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</si>
  <si>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</si>
  <si>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</si>
  <si>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</si>
  <si>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</si>
  <si>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</si>
  <si>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</si>
  <si>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</si>
  <si>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</si>
  <si>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</si>
  <si>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</si>
  <si>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</si>
  <si>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</si>
  <si>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</si>
  <si>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</si>
  <si>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</si>
  <si>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</si>
  <si>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</si>
  <si>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</si>
  <si>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</si>
  <si>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</si>
  <si>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</si>
  <si>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</si>
  <si>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</si>
  <si>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</si>
  <si>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</si>
  <si>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</si>
  <si>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</si>
  <si>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</si>
  <si>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</si>
  <si>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</si>
  <si>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</si>
  <si>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</si>
  <si>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</si>
  <si>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</si>
  <si>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</si>
  <si>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</si>
  <si>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</si>
  <si>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</si>
  <si>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</si>
  <si>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</si>
  <si>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</si>
  <si>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</si>
  <si>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</si>
  <si>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</si>
  <si>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</si>
  <si>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</si>
  <si>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</si>
  <si>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</si>
  <si>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</si>
  <si>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</si>
  <si>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</si>
  <si>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</si>
  <si>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</si>
  <si>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</si>
  <si>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</si>
  <si>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</si>
  <si>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</si>
  <si>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</si>
  <si>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</si>
  <si>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</si>
  <si>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</si>
  <si>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</si>
  <si>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</si>
  <si>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</si>
  <si>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</si>
  <si>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</si>
  <si>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</si>
  <si>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</si>
  <si>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</si>
  <si>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</si>
  <si>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</si>
  <si>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</si>
  <si>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</si>
  <si>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</si>
  <si>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</si>
  <si>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</si>
  <si>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</si>
  <si>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</si>
  <si>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</si>
  <si>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</si>
  <si>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</si>
  <si>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</si>
  <si>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</si>
  <si>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</si>
  <si>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</si>
  <si>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</si>
  <si>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</si>
  <si>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</si>
  <si>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</si>
  <si>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</si>
  <si>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</si>
  <si>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</si>
  <si>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</si>
  <si>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</si>
  <si>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</si>
  <si>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</si>
  <si>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</si>
  <si>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</si>
  <si>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</si>
  <si>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</si>
  <si>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</si>
  <si>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</si>
  <si>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</si>
  <si>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</si>
  <si>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</si>
  <si>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</si>
  <si>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</si>
  <si>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</si>
  <si>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</si>
  <si>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</si>
  <si>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</si>
  <si>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</si>
  <si>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</si>
  <si>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</si>
  <si>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</si>
  <si>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</si>
  <si>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</si>
  <si>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</si>
  <si>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</si>
  <si>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</si>
  <si>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</si>
  <si>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</si>
  <si>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</si>
  <si>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</si>
  <si>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</si>
  <si>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</si>
  <si>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</si>
  <si>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</si>
  <si>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</si>
  <si>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</si>
  <si>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</si>
  <si>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</si>
  <si>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</si>
  <si>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</si>
  <si>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</si>
  <si>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</si>
  <si>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</si>
  <si>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</si>
  <si>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</si>
  <si>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</si>
  <si>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</si>
  <si>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</si>
  <si>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</si>
  <si>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</si>
  <si>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</si>
  <si>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</si>
  <si>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</si>
  <si>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</si>
  <si>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</si>
  <si>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</si>
  <si>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</si>
  <si>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</si>
  <si>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</si>
  <si>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</si>
  <si>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</si>
  <si>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</si>
  <si>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</si>
  <si>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</si>
  <si>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</si>
  <si>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</si>
  <si>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</si>
  <si>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</si>
  <si>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</si>
  <si>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</si>
  <si>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</si>
  <si>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</si>
  <si>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</si>
  <si>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</si>
  <si>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</si>
  <si>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</si>
  <si>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</si>
  <si>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</si>
  <si>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</si>
  <si>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</si>
  <si>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</si>
  <si>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</si>
  <si>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</si>
  <si>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</si>
  <si>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</si>
  <si>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</si>
  <si>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</si>
  <si>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</si>
  <si>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</si>
  <si>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</si>
  <si>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</si>
  <si>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</si>
  <si>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</si>
  <si>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</si>
  <si>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</si>
  <si>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</si>
  <si>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</si>
  <si>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</si>
  <si>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</si>
  <si>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</si>
  <si>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</si>
  <si>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</si>
  <si>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</si>
  <si>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</si>
  <si>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</si>
  <si>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</si>
  <si>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</si>
  <si>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</si>
  <si>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</si>
  <si>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</si>
  <si>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</si>
  <si>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</si>
  <si>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</si>
  <si>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</si>
  <si>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</si>
  <si>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</si>
  <si>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</si>
  <si>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</si>
  <si>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</si>
  <si>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</si>
  <si>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</si>
  <si>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</si>
  <si>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</si>
  <si>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</si>
  <si>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</si>
  <si>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</si>
  <si>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</si>
  <si>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</si>
  <si>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</si>
  <si>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</si>
  <si>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</si>
  <si>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</si>
  <si>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</si>
  <si>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</si>
  <si>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</si>
  <si>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</si>
  <si>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</si>
  <si>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</si>
  <si>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</si>
  <si>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</si>
  <si>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</si>
  <si>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</si>
  <si>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</si>
  <si>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</si>
  <si>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</si>
  <si>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</si>
  <si>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</si>
  <si>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</si>
  <si>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</si>
  <si>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</si>
  <si>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</si>
  <si>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</si>
  <si>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</si>
  <si>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</si>
  <si>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</si>
  <si>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</si>
  <si>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</si>
  <si>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</si>
  <si>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</si>
  <si>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</si>
  <si>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</si>
  <si>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</si>
  <si>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</si>
  <si>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</si>
  <si>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</si>
  <si>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</si>
  <si>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</si>
  <si>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</si>
  <si>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</si>
  <si>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</si>
  <si>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</si>
  <si>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</si>
  <si>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</si>
  <si>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</si>
  <si>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</si>
  <si>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</si>
  <si>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</si>
  <si>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</si>
  <si>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</si>
  <si>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</si>
  <si>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</si>
  <si>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</si>
  <si>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</si>
  <si>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</si>
  <si>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</si>
  <si>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</si>
  <si>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</si>
  <si>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</si>
  <si>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</si>
  <si>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</si>
  <si>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</si>
  <si>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</si>
  <si>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</si>
  <si>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</si>
  <si>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</si>
  <si>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</si>
  <si>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</si>
  <si>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</si>
  <si>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</si>
  <si>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</si>
  <si>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</si>
  <si>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</si>
  <si>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</si>
  <si>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</si>
  <si>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</si>
  <si>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</si>
  <si>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</si>
  <si>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</si>
  <si>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</si>
  <si>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</si>
  <si>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</si>
  <si>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</si>
  <si>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</si>
  <si>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</si>
  <si>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</si>
  <si>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</si>
  <si>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</si>
  <si>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</si>
  <si>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</si>
  <si>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</si>
  <si>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</si>
  <si>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</si>
  <si>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</si>
  <si>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</si>
  <si>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</si>
  <si>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</si>
  <si>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</si>
  <si>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</si>
  <si>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</si>
  <si>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</si>
  <si>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</si>
  <si>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</si>
  <si>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</si>
  <si>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</si>
  <si>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</si>
  <si>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</si>
  <si>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</si>
  <si>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</si>
  <si>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</si>
  <si>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</si>
  <si>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</si>
  <si>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</si>
  <si>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</si>
  <si>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</si>
  <si>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</si>
  <si>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</si>
  <si>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</si>
  <si>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</si>
  <si>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</si>
  <si>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</si>
  <si>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</si>
  <si>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</si>
  <si>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</si>
  <si>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</si>
  <si>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</si>
  <si>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</si>
  <si>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</si>
  <si>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</si>
  <si>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</si>
  <si>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</si>
  <si>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</si>
  <si>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</si>
  <si>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</si>
  <si>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</si>
  <si>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</si>
  <si>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</si>
  <si>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</si>
  <si>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</si>
  <si>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</si>
  <si>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</si>
  <si>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</si>
  <si>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</si>
  <si>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</si>
  <si>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</si>
  <si>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</si>
  <si>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</si>
  <si>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</si>
  <si>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</si>
  <si>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</si>
  <si>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</si>
  <si>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</si>
  <si>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</si>
  <si>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</si>
  <si>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</si>
  <si>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</si>
  <si>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</si>
  <si>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</si>
  <si>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</si>
  <si>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</si>
  <si>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</si>
  <si>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</si>
  <si>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</si>
  <si>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</si>
  <si>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</si>
  <si>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</si>
  <si>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</si>
  <si>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</si>
  <si>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</si>
  <si>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</si>
  <si>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</si>
  <si>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</si>
  <si>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</si>
  <si>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</si>
  <si>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</si>
  <si>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</si>
  <si>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</si>
  <si>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</si>
  <si>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</si>
  <si>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</si>
  <si>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</si>
  <si>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</si>
  <si>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</si>
  <si>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</si>
  <si>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</si>
  <si>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</si>
  <si>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</si>
  <si>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</si>
  <si>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</si>
  <si>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</si>
  <si>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</si>
  <si>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</si>
  <si>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</si>
  <si>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</si>
  <si>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</si>
  <si>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</si>
  <si>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</si>
  <si>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</si>
  <si>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</si>
  <si>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</si>
  <si>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</si>
  <si>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</si>
  <si>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</si>
  <si>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</si>
  <si>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</si>
  <si>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</si>
  <si>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</si>
  <si>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</si>
  <si>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</si>
  <si>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</si>
  <si>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</si>
  <si>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</si>
  <si>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</si>
  <si>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</si>
  <si>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</si>
  <si>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</si>
  <si>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</si>
  <si>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</si>
  <si>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</si>
  <si>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</si>
  <si>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</si>
  <si>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</si>
  <si>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</si>
  <si>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</si>
  <si>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</si>
  <si>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</si>
  <si>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</si>
  <si>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</si>
  <si>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</si>
  <si>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</si>
  <si>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</si>
  <si>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</si>
  <si>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</si>
  <si>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</si>
  <si>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</si>
  <si>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</si>
  <si>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</si>
  <si>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</si>
  <si>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</si>
  <si>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</si>
  <si>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</si>
  <si>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</si>
  <si>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</si>
  <si>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</si>
  <si>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</si>
  <si>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</si>
  <si>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</si>
  <si>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</si>
  <si>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</si>
  <si>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</si>
  <si>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</si>
  <si>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</si>
  <si>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</si>
  <si>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</si>
  <si>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</si>
  <si>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</si>
  <si>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</si>
  <si>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</si>
  <si>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</si>
  <si>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</si>
  <si>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</si>
  <si>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</si>
  <si>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</si>
  <si>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</si>
  <si>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</si>
  <si>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</si>
  <si>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</si>
  <si>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</si>
  <si>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</si>
  <si>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</si>
  <si>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</si>
  <si>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</si>
  <si>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</si>
  <si>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</si>
  <si>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</si>
  <si>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</si>
  <si>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</si>
  <si>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</si>
  <si>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</si>
  <si>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</si>
  <si>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</si>
  <si>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</si>
  <si>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</si>
  <si>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</si>
  <si>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</si>
  <si>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</si>
  <si>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</si>
  <si>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</si>
  <si>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</si>
  <si>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</si>
  <si>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</si>
  <si>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</si>
  <si>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</si>
  <si>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</si>
  <si>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</si>
  <si>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</si>
  <si>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</si>
  <si>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</si>
  <si>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</si>
  <si>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</si>
  <si>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</si>
  <si>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</si>
  <si>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</si>
  <si>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</si>
  <si>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</si>
  <si>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</si>
  <si>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</si>
  <si>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</si>
  <si>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</si>
  <si>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</si>
  <si>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</si>
  <si>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</si>
  <si>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</si>
  <si>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</si>
  <si>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</si>
  <si>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</si>
  <si>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</si>
  <si>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</si>
  <si>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</si>
  <si>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</si>
  <si>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</si>
  <si>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</si>
  <si>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</si>
  <si>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</si>
  <si>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</si>
  <si>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</si>
  <si>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</si>
  <si>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</si>
  <si>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</si>
  <si>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</si>
  <si>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</si>
  <si>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</si>
  <si>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</si>
  <si>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</si>
  <si>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</si>
  <si>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</si>
  <si>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</si>
  <si>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</si>
  <si>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</si>
  <si>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</si>
  <si>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</si>
  <si>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</si>
  <si>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</si>
  <si>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</si>
  <si>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</si>
  <si>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</si>
  <si>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</si>
  <si>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</si>
  <si>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</si>
  <si>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</si>
  <si>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</si>
  <si>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</si>
  <si>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</si>
  <si>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</si>
  <si>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</si>
  <si>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</si>
  <si>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</si>
  <si>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</si>
  <si>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</si>
  <si>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</si>
  <si>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</si>
  <si>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</si>
  <si>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</si>
  <si>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</si>
  <si>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</si>
  <si>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</si>
  <si>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</si>
  <si>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</si>
  <si>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</si>
  <si>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</si>
  <si>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</si>
  <si>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</si>
  <si>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</si>
  <si>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</si>
  <si>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</si>
  <si>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</si>
  <si>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</si>
  <si>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</si>
  <si>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</si>
  <si>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</si>
  <si>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</si>
  <si>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</si>
  <si>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</si>
  <si>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</si>
  <si>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</si>
  <si>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</si>
  <si>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</si>
  <si>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</si>
  <si>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</si>
  <si>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</si>
  <si>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</si>
  <si>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</si>
  <si>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</si>
  <si>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</si>
  <si>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</si>
  <si>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</si>
  <si>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</si>
  <si>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</si>
  <si>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</si>
  <si>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</si>
  <si>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</si>
  <si>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</si>
  <si>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</si>
  <si>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</si>
  <si>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</si>
  <si>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</si>
  <si>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</si>
  <si>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</si>
  <si>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</si>
  <si>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</si>
  <si>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</si>
  <si>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</si>
  <si>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</si>
  <si>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</si>
  <si>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</si>
  <si>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</si>
  <si>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</si>
  <si>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</si>
  <si>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</si>
  <si>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</si>
  <si>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</si>
  <si>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</si>
  <si>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</si>
  <si>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</si>
  <si>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</si>
  <si>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</si>
  <si>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</si>
  <si>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</si>
  <si>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</si>
  <si>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</si>
  <si>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</si>
  <si>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</si>
  <si>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</si>
  <si>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</si>
  <si>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</si>
  <si>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</si>
  <si>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</si>
  <si>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</si>
  <si>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</si>
  <si>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</si>
  <si>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</si>
  <si>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</si>
  <si>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</si>
  <si>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</si>
  <si>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</si>
  <si>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</si>
  <si>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</si>
  <si>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</si>
  <si>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</si>
  <si>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</si>
  <si>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</si>
  <si>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</si>
  <si>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</si>
  <si>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</si>
  <si>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</si>
  <si>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</si>
  <si>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</si>
  <si>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</si>
  <si>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</si>
  <si>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</si>
  <si>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</si>
  <si>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</si>
  <si>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</si>
  <si>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</si>
  <si>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</si>
  <si>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</si>
  <si>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</si>
  <si>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</si>
  <si>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</si>
  <si>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</si>
  <si>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</si>
  <si>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</si>
  <si>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</si>
  <si>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</si>
  <si>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</si>
  <si>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</si>
  <si>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</si>
  <si>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</si>
  <si>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</si>
  <si>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</si>
  <si>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</si>
  <si>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</si>
  <si>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</si>
  <si>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</si>
  <si>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</si>
  <si>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</si>
  <si>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</si>
  <si>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</si>
  <si>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</si>
  <si>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</si>
  <si>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</si>
  <si>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</si>
  <si>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</si>
  <si>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</si>
  <si>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</si>
  <si>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</si>
  <si>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</si>
  <si>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</si>
  <si>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</si>
  <si>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</si>
  <si>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</si>
  <si>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</si>
  <si>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</si>
  <si>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</si>
  <si>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</si>
  <si>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</si>
  <si>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</si>
  <si>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</si>
  <si>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</si>
  <si>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</si>
  <si>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</si>
  <si>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</si>
  <si>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</si>
  <si>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</si>
  <si>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</si>
  <si>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</si>
  <si>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</si>
  <si>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</si>
  <si>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</si>
  <si>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</si>
  <si>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</si>
  <si>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</si>
  <si>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</si>
  <si>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</si>
  <si>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</si>
  <si>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</si>
  <si>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</si>
  <si>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</si>
  <si>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</si>
  <si>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</si>
  <si>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</si>
  <si>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</si>
  <si>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</si>
  <si>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</si>
  <si>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</si>
  <si>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</si>
  <si>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</si>
  <si>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</si>
  <si>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</si>
  <si>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</si>
  <si>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</si>
  <si>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</si>
  <si>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</si>
  <si>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</si>
  <si>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</si>
  <si>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</si>
  <si>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</si>
  <si>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</si>
  <si>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</si>
  <si>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</si>
  <si>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</si>
  <si>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</si>
  <si>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</si>
  <si>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</si>
  <si>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</si>
  <si>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</si>
  <si>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</si>
  <si>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</si>
  <si>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</si>
  <si>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</si>
  <si>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</si>
  <si>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</si>
  <si>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</si>
  <si>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</si>
  <si>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</si>
  <si>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</si>
  <si>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</si>
  <si>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</si>
  <si>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</si>
  <si>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</si>
  <si>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</si>
  <si>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</si>
  <si>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</si>
  <si>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</si>
  <si>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</si>
  <si>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</si>
  <si>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</si>
  <si>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</si>
  <si>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</si>
  <si>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</si>
  <si>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</si>
  <si>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</si>
  <si>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</si>
  <si>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</si>
  <si>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</si>
  <si>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</si>
  <si>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</si>
  <si>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</si>
  <si>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</si>
  <si>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</si>
  <si>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</si>
  <si>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</si>
  <si>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</si>
  <si>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</si>
  <si>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</si>
  <si>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</si>
  <si>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</si>
  <si>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</si>
  <si>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</si>
  <si>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</si>
  <si>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</si>
  <si>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</si>
  <si>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</si>
  <si>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</si>
  <si>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</si>
  <si>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</si>
  <si>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</si>
  <si>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</si>
  <si>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</si>
  <si>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</si>
  <si>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</si>
  <si>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</si>
  <si>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</si>
  <si>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</si>
  <si>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</si>
  <si>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</si>
  <si>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</si>
  <si>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</si>
  <si>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</si>
  <si>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</si>
  <si>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</si>
  <si>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</si>
  <si>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</si>
  <si>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</si>
  <si>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</si>
  <si>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</si>
  <si>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</si>
  <si>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</si>
  <si>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</si>
  <si>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</si>
  <si>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</si>
  <si>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</si>
  <si>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</si>
  <si>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</si>
  <si>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</si>
  <si>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</si>
  <si>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</si>
  <si>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</si>
  <si>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</si>
  <si>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</si>
  <si>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</si>
  <si>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</si>
  <si>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</si>
  <si>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</si>
  <si>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</si>
  <si>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</si>
  <si>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</si>
  <si>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</si>
  <si>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</si>
  <si>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</si>
  <si>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</si>
  <si>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</si>
  <si>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</si>
  <si>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</si>
  <si>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</si>
  <si>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</si>
  <si>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</si>
  <si>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</si>
  <si>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</si>
  <si>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</si>
  <si>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</si>
  <si>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</si>
  <si>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</si>
  <si>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</si>
  <si>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</si>
  <si>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</si>
  <si>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</si>
  <si>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</si>
  <si>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</si>
  <si>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</si>
  <si>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</si>
  <si>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</si>
  <si>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</si>
  <si>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</si>
  <si>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</si>
  <si>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</si>
  <si>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</si>
  <si>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</si>
  <si>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</si>
  <si>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</si>
  <si>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</si>
  <si>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</si>
  <si>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</si>
  <si>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</si>
  <si>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</si>
  <si>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</si>
  <si>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</si>
  <si>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</si>
  <si>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</si>
  <si>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</si>
  <si>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</si>
  <si>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</si>
  <si>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</si>
  <si>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</si>
  <si>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</si>
  <si>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</si>
  <si>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</si>
  <si>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</si>
  <si>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</si>
  <si>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</si>
  <si>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</si>
  <si>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</si>
  <si>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</si>
  <si>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</si>
  <si>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</si>
  <si>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</si>
  <si>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</si>
  <si>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</si>
  <si>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</si>
  <si>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</si>
  <si>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</si>
  <si>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</si>
  <si>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</si>
  <si>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</si>
  <si>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</si>
  <si>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</si>
  <si>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</si>
  <si>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</si>
  <si>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</si>
  <si>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</si>
  <si>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</si>
  <si>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</si>
  <si>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</si>
  <si>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</si>
  <si>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</si>
  <si>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</si>
  <si>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</si>
  <si>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</si>
  <si>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</si>
  <si>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</si>
  <si>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</si>
  <si>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</si>
  <si>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</si>
  <si>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</si>
  <si>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</si>
  <si>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</si>
  <si>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</si>
  <si>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</si>
  <si>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</si>
  <si>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</si>
  <si>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</si>
  <si>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</si>
  <si>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</si>
  <si>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</si>
  <si>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</si>
  <si>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</si>
  <si>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</si>
  <si>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</si>
  <si>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</si>
  <si>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</si>
  <si>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</si>
  <si>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</si>
  <si>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</si>
  <si>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</si>
  <si>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</si>
  <si>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</si>
  <si>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</si>
  <si>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</si>
  <si>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</si>
  <si>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</si>
  <si>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</si>
  <si>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</si>
  <si>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</si>
  <si>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</si>
  <si>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</si>
  <si>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</si>
  <si>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</si>
  <si>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</si>
  <si>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</si>
  <si>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</si>
  <si>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</si>
  <si>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</si>
  <si>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</si>
  <si>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</si>
  <si>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</si>
  <si>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</si>
  <si>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</si>
  <si>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</si>
  <si>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</si>
  <si>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</si>
  <si>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</si>
  <si>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</si>
  <si>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</si>
  <si>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</si>
  <si>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</si>
  <si>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</si>
  <si>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</si>
  <si>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</si>
  <si>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</si>
  <si>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</si>
  <si>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</si>
  <si>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</si>
  <si>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</si>
  <si>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</si>
  <si>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</si>
  <si>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</si>
  <si>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</si>
  <si>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</si>
  <si>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</si>
  <si>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</si>
  <si>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</si>
  <si>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</si>
  <si>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</si>
  <si>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</si>
  <si>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</si>
  <si>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</si>
  <si>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</si>
  <si>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</si>
  <si>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</si>
  <si>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</si>
  <si>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</si>
  <si>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</si>
  <si>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</si>
  <si>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</si>
  <si>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</si>
  <si>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</si>
  <si>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</si>
  <si>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</si>
  <si>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</si>
  <si>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</si>
  <si>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</si>
  <si>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</si>
  <si>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</si>
  <si>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</si>
  <si>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</si>
  <si>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</si>
  <si>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</si>
  <si>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</si>
  <si>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</si>
  <si>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</si>
  <si>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</si>
  <si>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</si>
  <si>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</si>
  <si>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</si>
  <si>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</si>
  <si>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</si>
  <si>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</si>
  <si>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</si>
  <si>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</si>
  <si>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</si>
  <si>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</si>
  <si>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</si>
  <si>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</si>
  <si>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</si>
  <si>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</si>
  <si>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</si>
  <si>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</si>
  <si>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</si>
  <si>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</si>
  <si>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</si>
  <si>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</si>
  <si>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</si>
  <si>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</si>
  <si>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</si>
  <si>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</si>
  <si>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</si>
  <si>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</si>
  <si>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</si>
  <si>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</si>
  <si>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</si>
  <si>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</si>
  <si>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</si>
  <si>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</si>
  <si>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</si>
  <si>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</si>
  <si>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</si>
  <si>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</si>
  <si>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</si>
  <si>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</si>
  <si>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</si>
  <si>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</si>
  <si>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</si>
  <si>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</si>
  <si>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</si>
  <si>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</si>
  <si>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</si>
  <si>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</si>
  <si>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</si>
  <si>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</si>
  <si>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</si>
  <si>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</si>
  <si>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</si>
  <si>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</si>
  <si>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</si>
  <si>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</si>
  <si>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</si>
  <si>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</si>
  <si>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</si>
  <si>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</si>
  <si>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</si>
  <si>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</si>
  <si>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</si>
  <si>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</si>
  <si>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</si>
  <si>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</si>
  <si>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</si>
  <si>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</si>
  <si>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</si>
  <si>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</si>
  <si>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</si>
  <si>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</si>
  <si>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</si>
  <si>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</si>
  <si>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</si>
  <si>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</si>
  <si>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</si>
  <si>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</si>
  <si>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</si>
  <si>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</si>
  <si>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</si>
  <si>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</si>
  <si>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</si>
  <si>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</si>
  <si>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</si>
  <si>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</si>
  <si>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</si>
  <si>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</si>
  <si>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</si>
  <si>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</si>
  <si>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</si>
  <si>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</si>
  <si>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</si>
  <si>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</si>
  <si>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</si>
  <si>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</si>
  <si>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</si>
  <si>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</si>
  <si>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</si>
  <si>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</si>
  <si>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</si>
  <si>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</si>
  <si>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</si>
  <si>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</si>
  <si>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</si>
  <si>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</si>
  <si>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</si>
  <si>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</si>
  <si>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</si>
  <si>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</si>
  <si>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</si>
  <si>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</si>
  <si>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</si>
  <si>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</si>
  <si>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</si>
  <si>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</si>
  <si>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</si>
  <si>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</si>
  <si>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</si>
  <si>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</si>
  <si>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</si>
  <si>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</si>
  <si>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</si>
  <si>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</si>
  <si>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</si>
  <si>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</si>
  <si>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</si>
  <si>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</si>
  <si>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</si>
  <si>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</si>
  <si>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</si>
  <si>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</si>
  <si>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</si>
  <si>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</si>
  <si>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</si>
  <si>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</si>
  <si>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</si>
  <si>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</si>
  <si>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</si>
  <si>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</si>
  <si>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</si>
  <si>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</si>
  <si>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</si>
  <si>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</si>
  <si>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</si>
  <si>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</si>
  <si>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</si>
  <si>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</si>
  <si>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</si>
  <si>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</si>
  <si>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</si>
  <si>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</si>
  <si>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</si>
  <si>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</si>
  <si>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</si>
  <si>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</si>
  <si>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</si>
  <si>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</si>
  <si>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</si>
  <si>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</si>
  <si>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</si>
  <si>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</si>
  <si>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</si>
  <si>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</si>
  <si>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</si>
  <si>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</si>
  <si>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</si>
  <si>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</si>
  <si>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</si>
  <si>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</si>
  <si>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</si>
  <si>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</si>
  <si>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</si>
  <si>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</si>
  <si>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</si>
  <si>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</si>
  <si>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</si>
  <si>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</si>
  <si>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</si>
  <si>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</si>
  <si>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</si>
  <si>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</si>
  <si>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</si>
  <si>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</si>
  <si>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</si>
  <si>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</si>
  <si>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</si>
  <si>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</si>
  <si>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</si>
  <si>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</si>
  <si>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</si>
  <si>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</si>
  <si>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</si>
  <si>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</si>
  <si>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</si>
  <si>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</si>
  <si>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</si>
  <si>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</si>
  <si>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</si>
  <si>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</si>
  <si>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</si>
  <si>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</si>
  <si>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</si>
  <si>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</si>
  <si>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</si>
  <si>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</si>
  <si>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</si>
  <si>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</si>
  <si>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</si>
  <si>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</si>
  <si>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</si>
  <si>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</si>
  <si>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</si>
  <si>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</si>
  <si>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</si>
  <si>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</si>
  <si>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</si>
  <si>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</si>
  <si>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</si>
  <si>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</si>
  <si>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</si>
  <si>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</si>
  <si>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</si>
  <si>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</si>
  <si>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</si>
  <si>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</si>
  <si>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</si>
  <si>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</si>
  <si>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</si>
  <si>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</si>
  <si>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</si>
  <si>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</si>
  <si>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</si>
  <si>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</si>
  <si>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</si>
  <si>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</si>
  <si>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</si>
  <si>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</si>
  <si>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</si>
  <si>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</si>
  <si>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</si>
  <si>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</si>
  <si>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</si>
  <si>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</si>
  <si>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</si>
  <si>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</si>
  <si>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</si>
  <si>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</si>
  <si>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</si>
  <si>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</si>
  <si>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</si>
  <si>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</si>
  <si>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</si>
  <si>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</si>
  <si>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</si>
  <si>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</si>
  <si>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</si>
  <si>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</si>
  <si>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</si>
  <si>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</si>
  <si>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</si>
  <si>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</si>
  <si>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</si>
  <si>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</si>
  <si>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</si>
  <si>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</si>
  <si>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</si>
  <si>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</si>
  <si>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</si>
  <si>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</si>
  <si>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</si>
  <si>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</si>
  <si>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</si>
  <si>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</si>
  <si>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</si>
  <si>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</si>
  <si>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</si>
  <si>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</si>
  <si>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</si>
  <si>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</si>
  <si>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</si>
  <si>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</si>
  <si>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</si>
  <si>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</si>
  <si>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</si>
  <si>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</si>
  <si>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</si>
  <si>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</si>
  <si>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</si>
  <si>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</si>
  <si>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</si>
  <si>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</si>
  <si>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</si>
  <si>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</si>
  <si>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</si>
  <si>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</si>
  <si>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</si>
  <si>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</si>
  <si>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</si>
  <si>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</si>
  <si>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</si>
  <si>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</si>
  <si>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</si>
  <si>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</si>
  <si>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</si>
  <si>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</si>
  <si>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</si>
  <si>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</si>
  <si>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</si>
  <si>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</si>
  <si>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</si>
  <si>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</si>
  <si>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</si>
  <si>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</si>
  <si>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</si>
  <si>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</si>
  <si>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</si>
  <si>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</si>
  <si>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</si>
  <si>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</si>
  <si>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</si>
  <si>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</si>
  <si>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</si>
  <si>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</si>
  <si>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</si>
  <si>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</si>
  <si>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</si>
  <si>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</si>
  <si>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</si>
  <si>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</si>
  <si>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</si>
  <si>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</si>
  <si>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阪南市長</t>
    <rPh sb="0" eb="4">
      <t>ハンナンシチョウ</t>
    </rPh>
    <phoneticPr fontId="3"/>
  </si>
  <si>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</si>
  <si>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</si>
  <si>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</si>
  <si>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</si>
  <si>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</si>
  <si>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</si>
  <si>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</si>
  <si>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</si>
  <si>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</si>
  <si>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</si>
  <si>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</si>
  <si>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</si>
  <si>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</si>
  <si>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</si>
  <si>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</si>
  <si>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</si>
  <si>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</si>
  <si>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</si>
  <si>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</si>
  <si>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</si>
  <si>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</si>
  <si>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</si>
  <si>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</si>
  <si>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</si>
  <si>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</si>
  <si>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</si>
  <si>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</si>
  <si>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</si>
  <si>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</si>
  <si>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</si>
  <si>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</si>
  <si>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</si>
  <si>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</si>
  <si>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</si>
  <si>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</si>
  <si>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</si>
  <si>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</si>
  <si>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</si>
  <si>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</si>
  <si>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</si>
  <si>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</si>
  <si>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</si>
  <si>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</si>
  <si>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</si>
  <si>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</si>
  <si>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</si>
  <si>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</si>
  <si>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</si>
  <si>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</si>
  <si>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</si>
  <si>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</si>
  <si>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</si>
  <si>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</si>
  <si>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</si>
  <si>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</si>
  <si>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</si>
  <si>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</si>
  <si>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</si>
  <si>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</si>
  <si>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</si>
  <si>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</si>
  <si>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</si>
  <si>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</si>
  <si>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</si>
  <si>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</si>
  <si>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</si>
  <si>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</si>
  <si>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</si>
  <si>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</si>
  <si>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</si>
  <si>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</si>
  <si>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</si>
  <si>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</si>
  <si>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</si>
  <si>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</si>
  <si>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</si>
  <si>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</si>
  <si>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</si>
  <si>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</si>
  <si>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</si>
  <si>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</si>
  <si>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</si>
  <si>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</si>
  <si>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</si>
  <si>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</si>
  <si>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</si>
  <si>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</si>
  <si>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</si>
  <si>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</si>
  <si>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</si>
  <si>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</si>
  <si>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</si>
  <si>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</si>
  <si>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</si>
  <si>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</si>
  <si>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</si>
  <si>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</si>
  <si>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</si>
  <si>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</si>
  <si>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</si>
  <si>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</si>
  <si>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</si>
  <si>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</si>
  <si>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</si>
  <si>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</si>
  <si>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</si>
  <si>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</si>
  <si>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</si>
  <si>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</si>
  <si>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</si>
  <si>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</si>
  <si>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</si>
  <si>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</si>
  <si>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</si>
  <si>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</si>
  <si>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</si>
  <si>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</si>
  <si>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</si>
  <si>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</si>
  <si>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</si>
  <si>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</si>
  <si>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</si>
  <si>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</si>
  <si>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</si>
  <si>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</si>
  <si>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</si>
  <si>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</si>
  <si>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</si>
  <si>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</si>
  <si>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</si>
  <si>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</si>
  <si>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</si>
  <si>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</si>
  <si>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</si>
  <si>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</si>
  <si>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</si>
  <si>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</si>
  <si>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</si>
  <si>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</si>
  <si>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</si>
  <si>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</si>
  <si>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</si>
  <si>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</si>
  <si>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</si>
  <si>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</si>
  <si>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</si>
  <si>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</si>
  <si>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</si>
  <si>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</si>
  <si>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</si>
  <si>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</si>
  <si>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</si>
  <si>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</si>
  <si>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</si>
  <si>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</si>
  <si>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</si>
  <si>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</si>
  <si>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</si>
  <si>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</si>
  <si>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</si>
  <si>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</si>
  <si>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</si>
  <si>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</si>
  <si>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</si>
  <si>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</si>
  <si>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</si>
  <si>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</si>
  <si>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</si>
  <si>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</si>
  <si>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</si>
  <si>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</si>
  <si>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</si>
  <si>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</si>
  <si>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</si>
  <si>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</si>
  <si>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</si>
  <si>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</si>
  <si>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</si>
  <si>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</si>
  <si>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</si>
  <si>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</si>
  <si>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</si>
  <si>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</si>
  <si>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</si>
  <si>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</si>
  <si>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</si>
  <si>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</si>
  <si>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</si>
  <si>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</si>
  <si>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</si>
  <si>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</si>
  <si>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</si>
  <si>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</si>
  <si>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</si>
  <si>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</si>
  <si>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</si>
  <si>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</si>
  <si>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</si>
  <si>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</si>
  <si>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</si>
  <si>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</si>
  <si>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</si>
  <si>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</si>
  <si>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</si>
  <si>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</si>
  <si>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</si>
  <si>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</si>
  <si>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</si>
  <si>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</si>
  <si>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</si>
  <si>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</si>
  <si>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</si>
  <si>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</si>
  <si>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</si>
  <si>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</si>
  <si>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</si>
  <si>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</si>
  <si>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</si>
  <si>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</si>
  <si>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</si>
  <si>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</si>
  <si>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</si>
  <si>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</si>
  <si>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</si>
  <si>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</si>
  <si>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</si>
  <si>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</si>
  <si>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</si>
  <si>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</si>
  <si>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</si>
  <si>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</si>
  <si>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</si>
  <si>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</si>
  <si>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</si>
  <si>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</si>
  <si>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</si>
  <si>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</si>
  <si>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</si>
  <si>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</si>
  <si>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</si>
  <si>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</si>
  <si>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</si>
  <si>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</si>
  <si>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</si>
  <si>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</si>
  <si>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</si>
  <si>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</si>
  <si>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</si>
  <si>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</si>
  <si>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</si>
  <si>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</si>
  <si>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</si>
  <si>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</si>
  <si>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</si>
  <si>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</si>
  <si>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</si>
  <si>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</si>
  <si>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</si>
  <si>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</si>
  <si>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</si>
  <si>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</si>
  <si>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</si>
  <si>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</si>
  <si>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</si>
  <si>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</si>
  <si>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</si>
  <si>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</si>
  <si>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</si>
  <si>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</si>
  <si>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</si>
  <si>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</si>
  <si>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</si>
  <si>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</si>
  <si>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</si>
  <si>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</si>
  <si>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</si>
  <si>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</si>
  <si>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</si>
  <si>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</si>
  <si>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</si>
  <si>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</si>
  <si>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</si>
  <si>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</si>
  <si>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</si>
  <si>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</si>
  <si>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</si>
  <si>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</si>
  <si>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</si>
  <si>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</si>
  <si>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</si>
  <si>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</si>
  <si>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</si>
  <si>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</si>
  <si>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</si>
  <si>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</si>
  <si>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</si>
  <si>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</si>
  <si>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</si>
  <si>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</si>
  <si>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</si>
  <si>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</si>
  <si>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</si>
  <si>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</si>
  <si>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</si>
  <si>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</si>
  <si>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</si>
  <si>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</si>
  <si>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</si>
  <si>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</si>
  <si>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</si>
  <si>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</si>
  <si>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</si>
  <si>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</si>
  <si>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</si>
  <si>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</si>
  <si>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</si>
  <si>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</si>
  <si>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</si>
  <si>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</si>
  <si>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</si>
  <si>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</si>
  <si>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</si>
  <si>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</si>
  <si>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</si>
  <si>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</si>
  <si>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</si>
  <si>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</si>
  <si>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</si>
  <si>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</si>
  <si>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</si>
  <si>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</si>
  <si>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</si>
  <si>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</si>
  <si>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</si>
  <si>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</si>
  <si>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</si>
  <si>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</si>
  <si>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</si>
  <si>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</si>
  <si>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</si>
  <si>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</si>
  <si>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</si>
  <si>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</si>
  <si>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</si>
  <si>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</si>
  <si>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</si>
  <si>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</si>
  <si>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</si>
  <si>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</si>
  <si>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</si>
  <si>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</si>
  <si>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</si>
  <si>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</si>
  <si>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</si>
  <si>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</si>
  <si>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</si>
  <si>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</si>
  <si>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</si>
  <si>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</si>
  <si>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</si>
  <si>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</si>
  <si>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</si>
  <si>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</si>
  <si>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</si>
  <si>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</si>
  <si>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</si>
  <si>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</si>
  <si>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</si>
  <si>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</si>
  <si>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</si>
  <si>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</si>
  <si>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</si>
  <si>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</si>
  <si>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</si>
  <si>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</si>
  <si>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</si>
  <si>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</si>
  <si>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</si>
  <si>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</si>
  <si>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</si>
  <si>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</si>
  <si>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</si>
  <si>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</si>
  <si>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</si>
  <si>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</si>
  <si>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</si>
  <si>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</si>
  <si>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</si>
  <si>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</si>
  <si>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</si>
  <si>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</si>
  <si>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</si>
  <si>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</si>
  <si>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</si>
  <si>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</si>
  <si>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</si>
  <si>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</si>
  <si>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</si>
  <si>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</si>
  <si>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</si>
  <si>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</si>
  <si>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</si>
  <si>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</si>
  <si>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</si>
  <si>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</si>
  <si>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</si>
  <si>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</si>
  <si>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</si>
  <si>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</si>
  <si>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</si>
  <si>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</si>
  <si>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</si>
  <si>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</si>
  <si>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</si>
  <si>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</si>
  <si>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</si>
  <si>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</si>
  <si>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</si>
  <si>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</si>
  <si>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</si>
  <si>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</si>
  <si>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</si>
  <si>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</si>
  <si>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</si>
  <si>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</si>
  <si>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</si>
  <si>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</si>
  <si>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</si>
  <si>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</si>
  <si>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</si>
  <si>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</si>
  <si>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</si>
  <si>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</si>
  <si>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</si>
  <si>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</si>
  <si>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</si>
  <si>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</si>
  <si>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</si>
  <si>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</si>
  <si>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</si>
  <si>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</si>
  <si>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</si>
  <si>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</si>
  <si>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</si>
  <si>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</si>
  <si>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</si>
  <si>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</si>
  <si>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</si>
  <si>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</si>
  <si>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</si>
  <si>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</si>
  <si>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</si>
  <si>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</si>
  <si>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</si>
  <si>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</si>
  <si>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</si>
  <si>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</si>
  <si>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</si>
  <si>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</si>
  <si>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</si>
  <si>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</si>
  <si>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</si>
  <si>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</si>
  <si>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</si>
  <si>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</si>
  <si>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</si>
  <si>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</si>
  <si>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</si>
  <si>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</si>
  <si>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</si>
  <si>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</si>
  <si>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</si>
  <si>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</si>
  <si>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</si>
  <si>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</si>
  <si>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</si>
  <si>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</si>
  <si>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</si>
  <si>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</si>
  <si>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</si>
  <si>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</si>
  <si>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</si>
  <si>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</si>
  <si>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</si>
  <si>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</si>
  <si>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</si>
  <si>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</si>
  <si>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</si>
  <si>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</si>
  <si>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</si>
  <si>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</si>
  <si>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</si>
  <si>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</si>
  <si>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</si>
  <si>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</si>
  <si>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</si>
  <si>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</si>
  <si>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</si>
  <si>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</si>
  <si>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</si>
  <si>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</si>
  <si>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</si>
  <si>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</si>
  <si>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</si>
  <si>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</si>
  <si>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</si>
  <si>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</si>
  <si>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</si>
  <si>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</si>
  <si>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</si>
  <si>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</si>
  <si>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</si>
  <si>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</si>
  <si>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</si>
  <si>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</si>
  <si>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</si>
  <si>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</si>
  <si>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</si>
  <si>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</si>
  <si>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</si>
  <si>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</si>
  <si>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</si>
  <si>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</si>
  <si>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</si>
  <si>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</si>
  <si>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</si>
  <si>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</si>
  <si>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</si>
  <si>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</si>
  <si>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</si>
  <si>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</si>
  <si>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</si>
  <si>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</si>
  <si>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</si>
  <si>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</si>
  <si>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</si>
  <si>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</si>
  <si>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</si>
  <si>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</si>
  <si>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</si>
  <si>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</si>
  <si>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</si>
  <si>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</si>
  <si>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</si>
  <si>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</si>
  <si>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</si>
  <si>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</si>
  <si>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</si>
  <si>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</si>
  <si>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</si>
  <si>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</si>
  <si>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</si>
  <si>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</si>
  <si>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</si>
  <si>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</si>
  <si>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</si>
  <si>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</si>
  <si>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</si>
  <si>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</si>
  <si>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</si>
  <si>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</si>
  <si>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</si>
  <si>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</si>
  <si>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</si>
  <si>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</si>
  <si>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</si>
  <si>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</si>
  <si>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</si>
  <si>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</si>
  <si>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</si>
  <si>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</si>
  <si>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</si>
  <si>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</si>
  <si>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</si>
  <si>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</si>
  <si>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</si>
  <si>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</si>
  <si>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</si>
  <si>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</si>
  <si>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</si>
  <si>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</si>
  <si>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</si>
  <si>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</si>
  <si>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</si>
  <si>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</si>
  <si>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</si>
  <si>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</si>
  <si>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</si>
  <si>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</si>
  <si>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</si>
  <si>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</si>
  <si>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</si>
  <si>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</si>
  <si>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</si>
  <si>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</si>
  <si>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</si>
  <si>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</si>
  <si>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</si>
  <si>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</si>
  <si>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</si>
  <si>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</si>
  <si>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</si>
  <si>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</si>
  <si>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2部</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</si>
  <si>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</si>
  <si>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</si>
  <si>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</si>
  <si>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</si>
  <si>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</si>
  <si>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</si>
  <si>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</si>
  <si>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</si>
  <si>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</si>
  <si>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</si>
  <si>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</si>
  <si>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</si>
  <si>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</si>
  <si>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</si>
  <si>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</si>
  <si>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</si>
  <si>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</si>
  <si>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</si>
  <si>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</si>
  <si>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</si>
  <si>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</si>
  <si>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</si>
  <si>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</si>
  <si>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</si>
  <si>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</si>
  <si>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</si>
  <si>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</si>
  <si>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</si>
  <si>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</si>
  <si>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</si>
  <si>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</si>
  <si>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</si>
  <si>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</si>
  <si>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</si>
  <si>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</si>
  <si>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</si>
  <si>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</si>
  <si>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</si>
  <si>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</si>
  <si>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</si>
  <si>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</si>
  <si>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</si>
  <si>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</si>
  <si>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</si>
  <si>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</si>
  <si>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</si>
  <si>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</si>
  <si>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</si>
  <si>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</si>
  <si>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</si>
  <si>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</si>
  <si>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</si>
  <si>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</si>
  <si>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</si>
  <si>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</si>
  <si>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</si>
  <si>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</si>
  <si>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</si>
  <si>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</si>
  <si>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</si>
  <si>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</si>
  <si>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</si>
  <si>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</si>
  <si>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</si>
  <si>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</si>
  <si>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</si>
  <si>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</si>
  <si>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</si>
  <si>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</si>
  <si>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</si>
  <si>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</si>
  <si>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</si>
  <si>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</si>
  <si>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</si>
  <si>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</si>
  <si>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</si>
  <si>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</si>
  <si>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</si>
  <si>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</si>
  <si>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</si>
  <si>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</si>
  <si>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</si>
  <si>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</si>
  <si>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</si>
  <si>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</si>
  <si>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</si>
  <si>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</si>
  <si>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</si>
  <si>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</si>
  <si>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</si>
  <si>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</si>
  <si>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</si>
  <si>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</si>
  <si>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</si>
  <si>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</si>
  <si>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</si>
  <si>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</si>
  <si>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</si>
  <si>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</si>
  <si>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</si>
  <si>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</si>
  <si>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</si>
  <si>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</si>
  <si>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</si>
  <si>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</si>
  <si>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</si>
  <si>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</si>
  <si>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</si>
  <si>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</si>
  <si>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</si>
  <si>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</si>
  <si>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</si>
  <si>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</si>
  <si>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</si>
  <si>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</si>
  <si>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</si>
  <si>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</si>
  <si>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</si>
  <si>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</si>
  <si>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</si>
  <si>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</si>
  <si>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</si>
  <si>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</si>
  <si>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</si>
  <si>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</si>
  <si>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</si>
  <si>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</si>
  <si>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</si>
  <si>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</si>
  <si>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</si>
  <si>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</si>
  <si>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</si>
  <si>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</si>
  <si>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</si>
  <si>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</si>
  <si>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</si>
  <si>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</si>
  <si>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</si>
  <si>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</si>
  <si>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</si>
  <si>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</si>
  <si>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</si>
  <si>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</si>
  <si>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</si>
  <si>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</si>
  <si>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</si>
  <si>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</si>
  <si>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</si>
  <si>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</si>
  <si>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</si>
  <si>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</si>
  <si>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</si>
  <si>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</si>
  <si>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</si>
  <si>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</si>
  <si>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</si>
  <si>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</si>
  <si>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</si>
  <si>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</si>
  <si>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</si>
  <si>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</si>
  <si>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</si>
  <si>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</si>
  <si>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</si>
  <si>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</si>
  <si>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</si>
  <si>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</si>
  <si>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</si>
  <si>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</si>
  <si>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</si>
  <si>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</si>
  <si>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</si>
  <si>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</si>
  <si>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</si>
  <si>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</si>
  <si>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</si>
  <si>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</si>
  <si>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</si>
  <si>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</si>
  <si>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</si>
  <si>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</si>
  <si>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</si>
  <si>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</si>
  <si>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</si>
  <si>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</si>
  <si>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</si>
  <si>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</si>
  <si>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</si>
  <si>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</si>
  <si>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</si>
  <si>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</si>
  <si>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</si>
  <si>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</si>
  <si>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</si>
  <si>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</si>
  <si>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</si>
  <si>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</si>
  <si>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</si>
  <si>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</si>
  <si>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</si>
  <si>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</si>
  <si>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</si>
  <si>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</si>
  <si>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</si>
  <si>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</si>
  <si>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</si>
  <si>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</si>
  <si>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</si>
  <si>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</si>
  <si>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</si>
  <si>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</si>
  <si>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</si>
  <si>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</si>
  <si>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</si>
  <si>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</si>
  <si>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</si>
  <si>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</si>
  <si>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</si>
  <si>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</si>
  <si>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</si>
  <si>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</si>
  <si>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</si>
  <si>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</si>
  <si>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</si>
  <si>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</si>
  <si>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</si>
  <si>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</si>
  <si>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</si>
  <si>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</si>
  <si>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</si>
  <si>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</si>
  <si>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</si>
  <si>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</si>
  <si>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</si>
  <si>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</si>
  <si>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</si>
  <si>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</si>
  <si>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</si>
  <si>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</si>
  <si>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</si>
  <si>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</si>
  <si>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</si>
  <si>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</si>
  <si>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</si>
  <si>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</si>
  <si>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</si>
  <si>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</si>
  <si>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</si>
  <si>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</si>
  <si>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</si>
  <si>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</si>
  <si>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</si>
  <si>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</si>
  <si>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</si>
  <si>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</si>
  <si>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</si>
  <si>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</si>
  <si>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</si>
  <si>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</si>
  <si>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</si>
  <si>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</si>
  <si>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</si>
  <si>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</si>
  <si>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</si>
  <si>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</si>
  <si>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</si>
  <si>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</si>
  <si>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</si>
  <si>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</si>
  <si>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</si>
  <si>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</si>
  <si>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</si>
  <si>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</si>
  <si>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</si>
  <si>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</si>
  <si>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</si>
  <si>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</si>
  <si>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</si>
  <si>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</si>
  <si>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</si>
  <si>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</si>
  <si>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</si>
  <si>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</si>
  <si>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</si>
  <si>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</si>
  <si>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</si>
  <si>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</si>
  <si>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</si>
  <si>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</si>
  <si>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</si>
  <si>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</si>
  <si>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</si>
  <si>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</si>
  <si>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</si>
  <si>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</si>
  <si>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</si>
  <si>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</si>
  <si>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</si>
  <si>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</si>
  <si>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</si>
  <si>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</si>
  <si>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</si>
  <si>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</si>
  <si>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</si>
  <si>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</si>
  <si>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</si>
  <si>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</si>
  <si>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</si>
  <si>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</si>
  <si>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</si>
  <si>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</si>
  <si>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</si>
  <si>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</si>
  <si>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</si>
  <si>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</si>
  <si>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</si>
  <si>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</si>
  <si>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</si>
  <si>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</si>
  <si>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</si>
  <si>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</si>
  <si>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</si>
  <si>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</si>
  <si>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</si>
  <si>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</si>
  <si>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</si>
  <si>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</si>
  <si>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</si>
  <si>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</si>
  <si>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</si>
  <si>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</si>
  <si>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</si>
  <si>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</si>
  <si>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</si>
  <si>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</si>
  <si>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</si>
  <si>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</si>
  <si>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</si>
  <si>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</si>
  <si>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</si>
  <si>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</si>
  <si>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</si>
  <si>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</si>
  <si>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</si>
  <si>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</si>
  <si>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</si>
  <si>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</si>
  <si>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</si>
  <si>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</si>
  <si>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</si>
  <si>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</si>
  <si>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</si>
  <si>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</si>
  <si>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</si>
  <si>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</si>
  <si>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</si>
  <si>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</si>
  <si>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</si>
  <si>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</si>
  <si>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</si>
  <si>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</si>
  <si>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</si>
  <si>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</si>
  <si>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</si>
  <si>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</si>
  <si>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</si>
  <si>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</si>
  <si>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</si>
  <si>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</si>
  <si>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</si>
  <si>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</si>
  <si>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</si>
  <si>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</si>
  <si>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</si>
  <si>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</si>
  <si>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</si>
  <si>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</si>
  <si>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</si>
  <si>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</si>
  <si>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</si>
  <si>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</si>
  <si>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</si>
  <si>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</si>
  <si>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</si>
  <si>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</si>
  <si>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</si>
  <si>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</si>
  <si>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</si>
  <si>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</si>
  <si>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</si>
  <si>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</si>
  <si>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</si>
  <si>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</si>
  <si>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</si>
  <si>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</si>
  <si>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</si>
  <si>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</si>
  <si>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</si>
  <si>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</si>
  <si>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</si>
  <si>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</si>
  <si>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</si>
  <si>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</si>
  <si>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</si>
  <si>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</si>
  <si>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</si>
  <si>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</si>
  <si>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</si>
  <si>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</si>
  <si>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</si>
  <si>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</si>
  <si>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</si>
  <si>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</si>
  <si>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</si>
  <si>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</si>
  <si>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</si>
  <si>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</si>
  <si>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</si>
  <si>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</si>
  <si>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</si>
  <si>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</si>
  <si>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</si>
  <si>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</si>
  <si>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</si>
  <si>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</si>
  <si>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</si>
  <si>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</si>
  <si>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</si>
  <si>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</si>
  <si>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</si>
  <si>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</si>
  <si>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</si>
  <si>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</si>
  <si>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</si>
  <si>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</si>
  <si>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</si>
  <si>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</si>
  <si>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</si>
  <si>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</si>
  <si>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</si>
  <si>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</si>
  <si>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</si>
  <si>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</si>
  <si>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</si>
  <si>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</si>
  <si>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</si>
  <si>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</si>
  <si>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</si>
  <si>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</si>
  <si>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</si>
  <si>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</si>
  <si>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</si>
  <si>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</si>
  <si>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</si>
  <si>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</si>
  <si>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</si>
  <si>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</si>
  <si>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</si>
  <si>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</si>
  <si>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</si>
  <si>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</si>
  <si>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</si>
  <si>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</si>
  <si>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</si>
  <si>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</si>
  <si>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</si>
  <si>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</si>
  <si>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</si>
  <si>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</si>
  <si>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</si>
  <si>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</si>
  <si>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</si>
  <si>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</si>
  <si>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</si>
  <si>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</si>
  <si>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</si>
  <si>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</si>
  <si>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</si>
  <si>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</si>
  <si>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</si>
  <si>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</si>
  <si>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</si>
  <si>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</si>
  <si>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</si>
  <si>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</si>
  <si>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</si>
  <si>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</si>
  <si>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</si>
  <si>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</si>
  <si>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</si>
  <si>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</si>
  <si>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</si>
  <si>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</si>
  <si>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</si>
  <si>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</si>
  <si>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</si>
  <si>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</si>
  <si>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</si>
  <si>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</si>
  <si>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</si>
  <si>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</si>
  <si>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</si>
  <si>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</si>
  <si>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</si>
  <si>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</si>
  <si>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</si>
  <si>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</si>
  <si>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</si>
  <si>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</si>
  <si>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</si>
  <si>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</si>
  <si>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</si>
  <si>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</si>
  <si>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</si>
  <si>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</si>
  <si>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</si>
  <si>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</si>
  <si>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</si>
  <si>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</si>
  <si>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</si>
  <si>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</si>
  <si>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</si>
  <si>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</si>
  <si>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</si>
  <si>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</si>
  <si>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</si>
  <si>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</si>
  <si>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</si>
  <si>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</si>
  <si>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</si>
  <si>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</si>
  <si>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</si>
  <si>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</si>
  <si>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</si>
  <si>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</si>
  <si>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</si>
  <si>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</si>
  <si>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</si>
  <si>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</si>
  <si>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</si>
  <si>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</si>
  <si>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</si>
  <si>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</si>
  <si>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</si>
  <si>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</si>
  <si>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</si>
  <si>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</si>
  <si>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</si>
  <si>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</si>
  <si>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</si>
  <si>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</si>
  <si>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</si>
  <si>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</si>
  <si>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</si>
  <si>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</si>
  <si>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</si>
  <si>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</si>
  <si>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</si>
  <si>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</si>
  <si>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</si>
  <si>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</si>
  <si>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</si>
  <si>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</si>
  <si>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</si>
  <si>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</si>
  <si>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</si>
  <si>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</si>
  <si>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</si>
  <si>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</si>
  <si>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</si>
  <si>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</si>
  <si>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</si>
  <si>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</si>
  <si>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</si>
  <si>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</si>
  <si>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</si>
  <si>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</si>
  <si>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</si>
  <si>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</si>
  <si>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</si>
  <si>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</si>
  <si>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</si>
  <si>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</si>
  <si>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</si>
  <si>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</si>
  <si>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</si>
  <si>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</si>
  <si>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</si>
  <si>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</si>
  <si>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</si>
  <si>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</si>
  <si>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</si>
  <si>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</si>
  <si>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</si>
  <si>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</si>
  <si>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</si>
  <si>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</si>
  <si>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</si>
  <si>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</si>
  <si>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</si>
  <si>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</si>
  <si>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</si>
  <si>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</si>
  <si>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</si>
  <si>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</si>
  <si>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</si>
  <si>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</si>
  <si>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</si>
  <si>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</si>
  <si>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</si>
  <si>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</si>
  <si>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</si>
  <si>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</si>
  <si>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</si>
  <si>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</si>
  <si>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</si>
  <si>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</si>
  <si>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</si>
  <si>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</si>
  <si>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</si>
  <si>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</si>
  <si>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</si>
  <si>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</si>
  <si>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</si>
  <si>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</si>
  <si>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</si>
  <si>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</si>
  <si>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</si>
  <si>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</si>
  <si>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</si>
  <si>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</si>
  <si>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</si>
  <si>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</si>
  <si>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</si>
  <si>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</si>
  <si>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</si>
  <si>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</si>
  <si>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</si>
  <si>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</si>
  <si>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</si>
  <si>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</si>
  <si>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</si>
  <si>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</si>
  <si>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</si>
  <si>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</si>
  <si>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</si>
  <si>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</si>
  <si>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</si>
  <si>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</si>
  <si>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</si>
  <si>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</si>
  <si>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</si>
  <si>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</si>
  <si>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</si>
  <si>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</si>
  <si>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</si>
  <si>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</si>
  <si>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</si>
  <si>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</si>
  <si>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</si>
  <si>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</si>
  <si>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</si>
  <si>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</si>
  <si>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</si>
  <si>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</si>
  <si>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</si>
  <si>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</si>
  <si>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</si>
  <si>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</si>
  <si>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</si>
  <si>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</si>
  <si>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</si>
  <si>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</si>
  <si>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</si>
  <si>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</si>
  <si>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</si>
  <si>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</si>
  <si>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</si>
  <si>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</si>
  <si>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</si>
  <si>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</si>
  <si>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</si>
  <si>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</si>
  <si>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</si>
  <si>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</si>
  <si>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</si>
  <si>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</si>
  <si>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</si>
  <si>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</si>
  <si>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</si>
  <si>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</si>
  <si>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</si>
  <si>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</si>
  <si>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</si>
  <si>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</si>
  <si>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</si>
  <si>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</si>
  <si>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</si>
  <si>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</si>
  <si>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</si>
  <si>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</si>
  <si>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</si>
  <si>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</si>
  <si>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</si>
  <si>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</si>
  <si>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</si>
  <si>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</si>
  <si>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</si>
  <si>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</si>
  <si>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</si>
  <si>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</si>
  <si>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</si>
  <si>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</si>
  <si>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</si>
  <si>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</si>
  <si>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</si>
  <si>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</si>
  <si>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</si>
  <si>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</si>
  <si>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</si>
  <si>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</si>
  <si>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</si>
  <si>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</si>
  <si>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</si>
  <si>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</si>
  <si>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</si>
  <si>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</si>
  <si>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</si>
  <si>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</si>
  <si>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</si>
  <si>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</si>
  <si>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</si>
  <si>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</si>
  <si>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</si>
  <si>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</si>
  <si>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</si>
  <si>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</si>
  <si>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</si>
  <si>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</si>
  <si>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</si>
  <si>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</si>
  <si>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</si>
  <si>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</si>
  <si>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</si>
  <si>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</si>
  <si>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</si>
  <si>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</si>
  <si>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</si>
  <si>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</si>
  <si>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</si>
  <si>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</si>
  <si>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</si>
  <si>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</si>
  <si>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</si>
  <si>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</si>
  <si>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</si>
  <si>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</si>
  <si>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</si>
  <si>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</si>
  <si>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</si>
  <si>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</si>
  <si>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</si>
  <si>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</si>
  <si>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</si>
  <si>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</si>
  <si>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</si>
  <si>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</si>
  <si>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</si>
  <si>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</si>
  <si>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</si>
  <si>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</si>
  <si>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</si>
  <si>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</si>
  <si>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</si>
  <si>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</si>
  <si>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</si>
  <si>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</si>
  <si>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</si>
  <si>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</si>
  <si>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</si>
  <si>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</si>
  <si>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</si>
  <si>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</si>
  <si>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</si>
  <si>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</si>
  <si>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</si>
  <si>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</si>
  <si>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</si>
  <si>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</si>
  <si>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</si>
  <si>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</si>
  <si>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</si>
  <si>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</si>
  <si>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</si>
  <si>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</si>
  <si>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</si>
  <si>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</si>
  <si>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</si>
  <si>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</si>
  <si>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</si>
  <si>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</si>
  <si>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</si>
  <si>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</si>
  <si>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</si>
  <si>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</si>
  <si>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</si>
  <si>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</si>
  <si>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</si>
  <si>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</si>
  <si>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</si>
  <si>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</si>
  <si>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</si>
  <si>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</si>
  <si>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</si>
  <si>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</si>
  <si>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</si>
  <si>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</si>
  <si>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</si>
  <si>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</si>
  <si>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</si>
  <si>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</si>
  <si>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</si>
  <si>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</si>
  <si>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</si>
  <si>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</si>
  <si>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</si>
  <si>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</si>
  <si>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</si>
  <si>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</si>
  <si>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</si>
  <si>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</si>
  <si>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</si>
  <si>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</si>
  <si>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</si>
  <si>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</si>
  <si>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</si>
  <si>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</si>
  <si>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</si>
  <si>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</si>
  <si>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</si>
  <si>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</si>
  <si>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</si>
  <si>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</si>
  <si>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</si>
  <si>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</si>
  <si>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</si>
  <si>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</si>
  <si>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</si>
  <si>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</si>
  <si>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</si>
  <si>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</si>
  <si>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</si>
  <si>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</si>
  <si>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</si>
  <si>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</si>
  <si>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</si>
  <si>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</si>
  <si>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</si>
  <si>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</si>
  <si>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</si>
  <si>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</si>
  <si>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</si>
  <si>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</si>
  <si>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</si>
  <si>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</si>
  <si>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</si>
  <si>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</si>
  <si>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</si>
  <si>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</si>
  <si>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</si>
  <si>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</si>
  <si>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</si>
  <si>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</si>
  <si>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</si>
  <si>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</si>
  <si>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</si>
  <si>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</si>
  <si>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</si>
  <si>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</si>
  <si>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</si>
  <si>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</si>
  <si>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</si>
  <si>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</si>
  <si>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</si>
  <si>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</si>
  <si>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</si>
  <si>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</si>
  <si>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</si>
  <si>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</si>
  <si>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</si>
  <si>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</si>
  <si>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</si>
  <si>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</si>
  <si>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</si>
  <si>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</si>
  <si>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</si>
  <si>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</si>
  <si>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</si>
  <si>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</si>
  <si>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</si>
  <si>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</si>
  <si>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</si>
  <si>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</si>
  <si>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</si>
  <si>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</si>
  <si>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</si>
  <si>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</si>
  <si>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</si>
  <si>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</si>
  <si>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</si>
  <si>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</si>
  <si>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</si>
  <si>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</si>
  <si>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</si>
  <si>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</si>
  <si>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</si>
  <si>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</si>
  <si>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</si>
  <si>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</si>
  <si>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</si>
  <si>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</si>
  <si>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</si>
  <si>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</si>
  <si>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</si>
  <si>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</si>
  <si>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</si>
  <si>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</si>
  <si>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</si>
  <si>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</si>
  <si>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</si>
  <si>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</si>
  <si>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</si>
  <si>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</si>
  <si>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</si>
  <si>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</si>
  <si>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</si>
  <si>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</si>
  <si>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</si>
  <si>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</si>
  <si>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</si>
  <si>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</si>
  <si>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</si>
  <si>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</si>
  <si>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</si>
  <si>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</si>
  <si>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</si>
  <si>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</si>
  <si>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</si>
  <si>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</si>
  <si>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</si>
  <si>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</si>
  <si>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</si>
  <si>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</si>
  <si>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</si>
  <si>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</si>
  <si>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</si>
  <si>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</si>
  <si>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</si>
  <si>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</si>
  <si>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</si>
  <si>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</si>
  <si>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</si>
  <si>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</si>
  <si>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</si>
  <si>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</si>
  <si>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</si>
  <si>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</si>
  <si>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</si>
  <si>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</si>
  <si>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</si>
  <si>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</si>
  <si>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</si>
  <si>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</si>
  <si>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</si>
  <si>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</si>
  <si>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</si>
  <si>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</si>
  <si>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</si>
  <si>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</si>
  <si>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</si>
  <si>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</si>
  <si>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</si>
  <si>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</si>
  <si>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</si>
  <si>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</si>
  <si>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</si>
  <si>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</si>
  <si>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</si>
  <si>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</si>
  <si>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</si>
  <si>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</si>
  <si>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</si>
  <si>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</si>
  <si>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</si>
  <si>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</si>
  <si>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</si>
  <si>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</si>
  <si>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</si>
  <si>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</si>
  <si>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</si>
  <si>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</si>
  <si>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</si>
  <si>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</si>
  <si>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</si>
  <si>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</si>
  <si>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</si>
  <si>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</si>
  <si>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</si>
  <si>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</si>
  <si>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</si>
  <si>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</si>
  <si>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</si>
  <si>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</si>
  <si>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</si>
  <si>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</si>
  <si>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</si>
  <si>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</si>
  <si>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</si>
  <si>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</si>
  <si>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</si>
  <si>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</si>
  <si>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</si>
  <si>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</si>
  <si>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</si>
  <si>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</si>
  <si>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</si>
  <si>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</si>
  <si>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</si>
  <si>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</si>
  <si>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</si>
  <si>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</si>
  <si>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</si>
  <si>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</si>
  <si>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</si>
  <si>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</si>
  <si>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</si>
  <si>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</si>
  <si>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</si>
  <si>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</si>
  <si>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</si>
  <si>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</si>
  <si>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</si>
  <si>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</si>
  <si>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</si>
  <si>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</si>
  <si>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</si>
  <si>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</si>
  <si>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</si>
  <si>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</si>
  <si>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</si>
  <si>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</si>
  <si>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</si>
  <si>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</si>
  <si>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</si>
  <si>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</si>
  <si>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</si>
  <si>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</si>
  <si>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</si>
  <si>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</si>
  <si>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</si>
  <si>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</si>
  <si>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</si>
  <si>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</si>
  <si>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</si>
  <si>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</si>
  <si>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</si>
  <si>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</si>
  <si>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</si>
  <si>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</si>
  <si>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</si>
  <si>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</si>
  <si>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</si>
  <si>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</si>
  <si>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</si>
  <si>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</si>
  <si>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</si>
  <si>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</si>
  <si>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</si>
  <si>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</si>
  <si>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</si>
  <si>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</si>
  <si>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</si>
  <si>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</si>
  <si>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</si>
  <si>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</si>
  <si>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</si>
  <si>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</si>
  <si>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</si>
  <si>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</si>
  <si>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</si>
  <si>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</si>
  <si>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</si>
  <si>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</si>
  <si>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</si>
  <si>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</si>
  <si>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</si>
  <si>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</si>
  <si>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</si>
  <si>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</si>
  <si>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</si>
  <si>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</si>
  <si>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</si>
  <si>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</si>
  <si>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</si>
  <si>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</si>
  <si>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</si>
  <si>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</si>
  <si>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</si>
  <si>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</si>
  <si>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</si>
  <si>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</si>
  <si>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</si>
  <si>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</si>
  <si>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</si>
  <si>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</si>
  <si>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</si>
  <si>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</si>
  <si>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</si>
  <si>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</si>
  <si>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</si>
  <si>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</si>
  <si>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</si>
  <si>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</si>
  <si>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</si>
  <si>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</si>
  <si>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</si>
  <si>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</si>
  <si>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</si>
  <si>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</si>
  <si>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</si>
  <si>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</si>
  <si>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</si>
  <si>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</si>
  <si>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</si>
  <si>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</si>
  <si>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</si>
  <si>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</si>
  <si>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</si>
  <si>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</si>
  <si>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</si>
  <si>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</si>
  <si>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</si>
  <si>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</si>
  <si>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</si>
  <si>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</si>
  <si>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</si>
  <si>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</si>
  <si>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</si>
  <si>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</si>
  <si>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</si>
  <si>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</si>
  <si>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</si>
  <si>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</si>
  <si>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</si>
  <si>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</si>
  <si>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</si>
  <si>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</si>
  <si>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</si>
  <si>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</si>
  <si>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</si>
  <si>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</si>
  <si>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</si>
  <si>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</si>
  <si>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</si>
  <si>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</si>
  <si>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</si>
  <si>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</si>
  <si>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</si>
  <si>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</si>
  <si>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</si>
  <si>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</si>
  <si>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</si>
  <si>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</si>
  <si>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</si>
  <si>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</si>
  <si>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</si>
  <si>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</si>
  <si>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</si>
  <si>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</si>
  <si>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</si>
  <si>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</si>
  <si>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</si>
  <si>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</si>
  <si>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</si>
  <si>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</si>
  <si>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</si>
  <si>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</si>
  <si>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</si>
  <si>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</si>
  <si>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</si>
  <si>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</si>
  <si>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</si>
  <si>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</si>
  <si>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</si>
  <si>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</si>
  <si>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</si>
  <si>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</si>
  <si>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</si>
  <si>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</si>
  <si>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</si>
  <si>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</si>
  <si>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</si>
  <si>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</si>
  <si>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</si>
  <si>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</si>
  <si>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</si>
  <si>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</si>
  <si>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</si>
  <si>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</si>
  <si>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</si>
  <si>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</si>
  <si>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</si>
  <si>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</si>
  <si>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</si>
  <si>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</si>
  <si>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</si>
  <si>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</si>
  <si>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</si>
  <si>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</si>
  <si>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</si>
  <si>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</si>
  <si>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</si>
  <si>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</si>
  <si>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</si>
  <si>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</si>
  <si>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</si>
  <si>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</si>
  <si>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</si>
  <si>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</si>
  <si>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</si>
  <si>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</si>
  <si>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</si>
  <si>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</si>
  <si>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</si>
  <si>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</si>
  <si>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</si>
  <si>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</si>
  <si>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</si>
  <si>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</si>
  <si>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</si>
  <si>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</si>
  <si>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</si>
  <si>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</si>
  <si>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</si>
  <si>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</si>
  <si>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</si>
  <si>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</si>
  <si>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</si>
  <si>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</si>
  <si>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</si>
  <si>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</si>
  <si>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</si>
  <si>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</si>
  <si>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</si>
  <si>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</si>
  <si>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</si>
  <si>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</si>
  <si>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</si>
  <si>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</si>
  <si>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</si>
  <si>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</si>
  <si>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</si>
  <si>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</si>
  <si>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</si>
  <si>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</si>
  <si>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</si>
  <si>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</si>
  <si>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</si>
  <si>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</si>
  <si>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</si>
  <si>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</si>
  <si>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</si>
  <si>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</si>
  <si>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</si>
  <si>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</si>
  <si>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</si>
  <si>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</si>
  <si>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</si>
  <si>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</si>
  <si>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</si>
  <si>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</si>
  <si>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</si>
  <si>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</si>
  <si>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</si>
  <si>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</si>
  <si>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</si>
  <si>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</si>
  <si>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</si>
  <si>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</si>
  <si>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</si>
  <si>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</si>
  <si>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</si>
  <si>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</si>
  <si>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</si>
  <si>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</si>
  <si>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</si>
  <si>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</si>
  <si>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</si>
  <si>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</si>
  <si>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</si>
  <si>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</si>
  <si>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</si>
  <si>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</si>
  <si>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</si>
  <si>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</si>
  <si>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</si>
  <si>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</si>
  <si>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</si>
  <si>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</si>
  <si>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</si>
  <si>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</si>
  <si>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</si>
  <si>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</si>
  <si>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</si>
  <si>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</si>
  <si>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</si>
  <si>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</si>
  <si>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</si>
  <si>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</si>
  <si>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</si>
  <si>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</si>
  <si>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</si>
  <si>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</si>
  <si>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</si>
  <si>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</si>
  <si>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</si>
  <si>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</si>
  <si>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</si>
  <si>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</si>
  <si>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</si>
  <si>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</si>
  <si>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</si>
  <si>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</si>
  <si>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</si>
  <si>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</si>
  <si>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</si>
  <si>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</si>
  <si>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</si>
  <si>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</si>
  <si>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</si>
  <si>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</si>
  <si>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</si>
  <si>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</si>
  <si>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</si>
  <si>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</si>
  <si>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</si>
  <si>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</si>
  <si>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</si>
  <si>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</si>
  <si>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</si>
  <si>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</si>
  <si>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</si>
  <si>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</si>
  <si>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</si>
  <si>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</si>
  <si>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</si>
  <si>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</si>
  <si>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</si>
  <si>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</si>
  <si>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</si>
  <si>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</si>
  <si>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</si>
  <si>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</si>
  <si>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</si>
  <si>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</si>
  <si>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</si>
  <si>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</si>
  <si>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</si>
  <si>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</si>
  <si>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</si>
  <si>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</si>
  <si>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</si>
  <si>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</si>
  <si>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</si>
  <si>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</si>
  <si>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</si>
  <si>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</si>
  <si>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</si>
  <si>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</si>
  <si>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</si>
  <si>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</si>
  <si>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</si>
  <si>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</si>
  <si>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</si>
  <si>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</si>
  <si>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</si>
  <si>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</si>
  <si>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</si>
  <si>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</si>
  <si>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</si>
  <si>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</si>
  <si>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</si>
  <si>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</si>
  <si>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</si>
  <si>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</si>
  <si>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</si>
  <si>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</si>
  <si>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</si>
  <si>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</si>
  <si>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</si>
  <si>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</si>
  <si>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</si>
  <si>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</si>
  <si>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</si>
  <si>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</si>
  <si>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</si>
  <si>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</si>
  <si>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</si>
  <si>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</si>
  <si>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</si>
  <si>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</si>
  <si>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</si>
  <si>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</si>
  <si>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</si>
  <si>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</si>
  <si>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</si>
  <si>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</si>
  <si>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</si>
  <si>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</si>
  <si>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</si>
  <si>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</si>
  <si>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</si>
  <si>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</si>
  <si>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</si>
  <si>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</si>
  <si>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</si>
  <si>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</si>
  <si>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</si>
  <si>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</si>
  <si>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</si>
  <si>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</si>
  <si>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</si>
  <si>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</si>
  <si>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</si>
  <si>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</si>
  <si>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</si>
  <si>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</si>
  <si>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</si>
  <si>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</si>
  <si>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</si>
  <si>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</si>
  <si>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</si>
  <si>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</si>
  <si>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</si>
  <si>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</si>
  <si>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</si>
  <si>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</si>
  <si>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</si>
  <si>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</si>
  <si>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</si>
  <si>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</si>
  <si>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</si>
  <si>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</si>
  <si>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</si>
  <si>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</si>
  <si>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</si>
  <si>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</si>
  <si>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</si>
  <si>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</si>
  <si>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</si>
  <si>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</si>
  <si>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</si>
  <si>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</si>
  <si>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</si>
  <si>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</si>
  <si>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</si>
  <si>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</si>
  <si>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</si>
  <si>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</si>
  <si>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</si>
  <si>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</si>
  <si>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</si>
  <si>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</si>
  <si>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</si>
  <si>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</si>
  <si>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</si>
  <si>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</si>
  <si>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</si>
  <si>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</si>
  <si>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</si>
  <si>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</si>
  <si>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</si>
  <si>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</si>
  <si>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</si>
  <si>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</si>
  <si>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</si>
  <si>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</si>
  <si>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</si>
  <si>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</si>
  <si>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</si>
  <si>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</si>
  <si>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</si>
  <si>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府入力欄</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</si>
</sst>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64305" y="167640"/>
          <a:ext cx="867473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1630045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6464300"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6464300"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6464300" y="9066466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1630045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6464300" y="9179433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74870" y="6842125"/>
          <a:ext cx="137604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890895" y="1693545"/>
          <a:ext cx="359537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2270125</xdr:colOff>
      <xdr:row>0</xdr:row>
      <xdr:rowOff>187960</xdr:rowOff>
    </xdr:from>
    <xdr:to xmlns:xdr="http://schemas.openxmlformats.org/drawingml/2006/spreadsheetDrawing">
      <xdr:col>9</xdr:col>
      <xdr:colOff>3352800</xdr:colOff>
      <xdr:row>0</xdr:row>
      <xdr:rowOff>1254760</xdr:rowOff>
    </xdr:to>
    <xdr:sp macro="" textlink="">
      <xdr:nvSpPr>
        <xdr:cNvPr id="5" name="テキスト ボックス 4"/>
        <xdr:cNvSpPr txBox="1"/>
      </xdr:nvSpPr>
      <xdr:spPr>
        <a:xfrm>
          <a:off x="3745230" y="187960"/>
          <a:ext cx="833437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10795</xdr:rowOff>
    </xdr:from>
    <xdr:to xmlns:xdr="http://schemas.openxmlformats.org/drawingml/2006/spreadsheetDrawing">
      <xdr:col>7</xdr:col>
      <xdr:colOff>1777365</xdr:colOff>
      <xdr:row>2</xdr:row>
      <xdr:rowOff>281940</xdr:rowOff>
    </xdr:to>
    <xdr:sp macro="" textlink="">
      <xdr:nvSpPr>
        <xdr:cNvPr id="6" name="二等辺三角形 5"/>
        <xdr:cNvSpPr/>
      </xdr:nvSpPr>
      <xdr:spPr>
        <a:xfrm rot="10800000">
          <a:off x="6077585" y="1782445"/>
          <a:ext cx="534035" cy="27114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77585" y="1311275"/>
          <a:ext cx="53403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activeCell="D9" sqref="D9"/>
    </sheetView>
  </sheetViews>
  <sheetFormatPr defaultColWidth="0" defaultRowHeight="18"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2023</v>
      </c>
    </row>
    <row r="2" spans="1:7"/>
    <row r="3" spans="1:7" ht="22.2">
      <c r="B3" s="4" t="s">
        <v>6522</v>
      </c>
      <c r="C3" s="6"/>
    </row>
    <row r="4" spans="1:7" ht="22.2">
      <c r="B4" s="4"/>
      <c r="C4" s="5" t="s">
        <v>6951</v>
      </c>
    </row>
    <row r="5" spans="1:7">
      <c r="C5" s="7" t="s">
        <v>1137</v>
      </c>
      <c r="D5" s="13" t="s">
        <v>5933</v>
      </c>
      <c r="E5" s="20" t="s">
        <v>9790</v>
      </c>
      <c r="F5" s="20"/>
      <c r="G5" s="7"/>
    </row>
    <row r="6" spans="1:7" ht="39.6" customHeight="1">
      <c r="C6" s="8" t="s">
        <v>8850</v>
      </c>
      <c r="D6" s="14" t="s">
        <v>3507</v>
      </c>
      <c r="E6" s="19" t="s">
        <v>1435</v>
      </c>
      <c r="F6" s="26"/>
      <c r="G6" s="35"/>
    </row>
    <row r="7" spans="1:7" ht="39.6" customHeight="1">
      <c r="C7" s="8" t="s">
        <v>9227</v>
      </c>
      <c r="D7" s="14" t="s">
        <v>9784</v>
      </c>
      <c r="E7" s="21" t="s">
        <v>9787</v>
      </c>
      <c r="F7" s="27"/>
      <c r="G7" s="36"/>
    </row>
    <row r="8" spans="1:7" ht="39.6" customHeight="1">
      <c r="C8" s="8" t="s">
        <v>1048</v>
      </c>
      <c r="D8" s="14" t="s">
        <v>9783</v>
      </c>
      <c r="E8" s="19" t="s">
        <v>9799</v>
      </c>
      <c r="F8" s="26"/>
      <c r="G8" s="35"/>
    </row>
    <row r="9" spans="1:7" ht="39.6" customHeight="1">
      <c r="C9" s="8" t="s">
        <v>359</v>
      </c>
      <c r="D9" s="14" t="s">
        <v>601</v>
      </c>
      <c r="E9" s="19" t="s">
        <v>9786</v>
      </c>
      <c r="F9" s="26"/>
      <c r="G9" s="35"/>
    </row>
    <row r="10" spans="1:7"/>
    <row r="11" spans="1:7" ht="22.2">
      <c r="B11" s="4" t="s">
        <v>165</v>
      </c>
      <c r="C11" s="6"/>
    </row>
    <row r="12" spans="1:7" ht="19.8">
      <c r="B12" s="5" t="s">
        <v>6585</v>
      </c>
      <c r="C12" s="5"/>
    </row>
    <row r="13" spans="1:7">
      <c r="C13" s="9" t="s">
        <v>1137</v>
      </c>
      <c r="D13" s="9" t="s">
        <v>9788</v>
      </c>
      <c r="E13" s="13" t="s">
        <v>9790</v>
      </c>
      <c r="F13" s="20"/>
      <c r="G13" s="7"/>
    </row>
    <row r="14" spans="1:7" ht="39" customHeight="1">
      <c r="C14" s="8" t="s">
        <v>8850</v>
      </c>
      <c r="D14" s="15" t="s">
        <v>1192</v>
      </c>
      <c r="E14" s="19" t="s">
        <v>9795</v>
      </c>
      <c r="F14" s="26"/>
      <c r="G14" s="35"/>
    </row>
    <row r="15" spans="1:7" ht="39" customHeight="1">
      <c r="C15" s="8" t="s">
        <v>9227</v>
      </c>
      <c r="D15" s="15" t="s">
        <v>9791</v>
      </c>
      <c r="E15" s="19" t="s">
        <v>9792</v>
      </c>
      <c r="F15" s="26"/>
      <c r="G15" s="35"/>
    </row>
    <row r="16" spans="1:7" ht="39" customHeight="1">
      <c r="C16" s="8" t="s">
        <v>1048</v>
      </c>
      <c r="D16" s="15" t="s">
        <v>6207</v>
      </c>
      <c r="E16" s="19" t="s">
        <v>9794</v>
      </c>
      <c r="F16" s="26"/>
      <c r="G16" s="35"/>
    </row>
    <row r="17" spans="2:12" ht="39" customHeight="1">
      <c r="C17" s="8" t="s">
        <v>359</v>
      </c>
      <c r="D17" s="15" t="s">
        <v>9796</v>
      </c>
      <c r="E17" s="19" t="s">
        <v>9848</v>
      </c>
      <c r="F17" s="26"/>
      <c r="G17" s="35"/>
    </row>
    <row r="18" spans="2:12" ht="39" customHeight="1">
      <c r="C18" s="8" t="s">
        <v>8516</v>
      </c>
      <c r="D18" s="15" t="s">
        <v>9500</v>
      </c>
      <c r="E18" s="22" t="s">
        <v>5260</v>
      </c>
      <c r="F18" s="28"/>
      <c r="G18" s="37"/>
    </row>
    <row r="19" spans="2:12" s="2" customFormat="1" ht="18" customHeight="1">
      <c r="D19" s="5"/>
      <c r="E19" s="5"/>
      <c r="F19" s="5"/>
      <c r="G19" s="5"/>
      <c r="J19" s="1"/>
      <c r="K19" s="42"/>
      <c r="L19" s="43"/>
    </row>
    <row r="20" spans="2:12" ht="19.8">
      <c r="B20" s="5" t="s">
        <v>9866</v>
      </c>
      <c r="C20" s="5"/>
    </row>
    <row r="21" spans="2:12">
      <c r="C21" s="9" t="s">
        <v>1137</v>
      </c>
      <c r="D21" s="9" t="s">
        <v>9797</v>
      </c>
      <c r="E21" s="13" t="s">
        <v>9790</v>
      </c>
      <c r="F21" s="20"/>
      <c r="G21" s="7"/>
    </row>
    <row r="22" spans="2:12" ht="39" customHeight="1">
      <c r="C22" s="10" t="s">
        <v>8850</v>
      </c>
      <c r="D22" s="16" t="s">
        <v>9526</v>
      </c>
      <c r="E22" s="23" t="s">
        <v>9802</v>
      </c>
      <c r="F22" s="29"/>
      <c r="G22" s="38"/>
    </row>
    <row r="23" spans="2:12" ht="27.6" customHeight="1">
      <c r="C23" s="11"/>
      <c r="D23" s="17"/>
      <c r="E23" s="24" t="s">
        <v>9809</v>
      </c>
      <c r="F23" s="30" t="s">
        <v>9526</v>
      </c>
      <c r="G23" s="14" t="s">
        <v>9805</v>
      </c>
    </row>
    <row r="24" spans="2:12" ht="27.6" customHeight="1">
      <c r="C24" s="11"/>
      <c r="D24" s="17"/>
      <c r="E24" s="24"/>
      <c r="F24" s="31" t="s">
        <v>9798</v>
      </c>
      <c r="G24" s="14" t="s">
        <v>6837</v>
      </c>
    </row>
    <row r="25" spans="2:12" ht="27.6" customHeight="1">
      <c r="C25" s="11"/>
      <c r="D25" s="17"/>
      <c r="E25" s="24"/>
      <c r="F25" s="8" t="s">
        <v>1161</v>
      </c>
      <c r="G25" s="14" t="s">
        <v>3293</v>
      </c>
    </row>
    <row r="26" spans="2:12" ht="27.6" customHeight="1">
      <c r="C26" s="11"/>
      <c r="D26" s="17"/>
      <c r="E26" s="24"/>
      <c r="F26" s="8" t="s">
        <v>9267</v>
      </c>
      <c r="G26" s="14" t="s">
        <v>5507</v>
      </c>
    </row>
    <row r="27" spans="2:12" ht="27.6" customHeight="1">
      <c r="C27" s="11"/>
      <c r="D27" s="17"/>
      <c r="E27" s="24"/>
      <c r="F27" s="8" t="s">
        <v>2864</v>
      </c>
      <c r="G27" s="14" t="s">
        <v>4110</v>
      </c>
    </row>
    <row r="28" spans="2:12" ht="27.6" customHeight="1">
      <c r="C28" s="12"/>
      <c r="D28" s="18"/>
      <c r="E28" s="24"/>
      <c r="F28" s="32"/>
      <c r="G28" s="14" t="s">
        <v>9806</v>
      </c>
    </row>
    <row r="29" spans="2:12" ht="54.75" customHeight="1">
      <c r="C29" s="8" t="s">
        <v>9227</v>
      </c>
      <c r="D29" s="15" t="s">
        <v>1125</v>
      </c>
      <c r="E29" s="21" t="s">
        <v>2854</v>
      </c>
      <c r="F29" s="27"/>
      <c r="G29" s="36"/>
    </row>
    <row r="30" spans="2:12">
      <c r="C30" s="10" t="s">
        <v>1048</v>
      </c>
      <c r="D30" s="16" t="s">
        <v>3559</v>
      </c>
      <c r="E30" s="25" t="s">
        <v>569</v>
      </c>
      <c r="F30" s="33"/>
      <c r="G30" s="39"/>
    </row>
    <row r="31" spans="2:12" ht="39" customHeight="1">
      <c r="C31" s="11"/>
      <c r="D31" s="17"/>
      <c r="E31" s="24" t="s">
        <v>9810</v>
      </c>
      <c r="F31" s="34" t="s">
        <v>7318</v>
      </c>
      <c r="G31" s="40" t="s">
        <v>9804</v>
      </c>
    </row>
    <row r="32" spans="2:12" ht="39" customHeight="1">
      <c r="C32" s="11"/>
      <c r="D32" s="17"/>
      <c r="E32" s="24"/>
      <c r="F32" s="34" t="s">
        <v>5619</v>
      </c>
      <c r="G32" s="41" t="s">
        <v>9800</v>
      </c>
    </row>
    <row r="33" spans="2:7" ht="39" customHeight="1">
      <c r="C33" s="11"/>
      <c r="D33" s="17"/>
      <c r="E33" s="24"/>
      <c r="F33" s="34" t="s">
        <v>3713</v>
      </c>
      <c r="G33" s="35" t="s">
        <v>9801</v>
      </c>
    </row>
    <row r="34" spans="2:7" ht="54">
      <c r="C34" s="11"/>
      <c r="D34" s="17"/>
      <c r="E34" s="24"/>
      <c r="F34" s="8" t="s">
        <v>8696</v>
      </c>
      <c r="G34" s="40" t="s">
        <v>9807</v>
      </c>
    </row>
    <row r="35" spans="2:7" ht="39" customHeight="1">
      <c r="C35" s="12"/>
      <c r="D35" s="18"/>
      <c r="E35" s="24"/>
      <c r="F35" s="8" t="s">
        <v>1819</v>
      </c>
      <c r="G35" s="41" t="s">
        <v>3868</v>
      </c>
    </row>
    <row r="36" spans="2:7" ht="128.25" customHeight="1">
      <c r="C36" s="8" t="s">
        <v>359</v>
      </c>
      <c r="D36" s="15" t="s">
        <v>9575</v>
      </c>
      <c r="E36" s="19" t="s">
        <v>9811</v>
      </c>
      <c r="F36" s="28"/>
      <c r="G36" s="37"/>
    </row>
    <row r="37" spans="2:7" ht="18.75" customHeight="1"/>
    <row r="38" spans="2:7" ht="19.8">
      <c r="B38" s="5" t="s">
        <v>9808</v>
      </c>
    </row>
    <row r="39" spans="2:7" ht="19.8">
      <c r="C39" s="5" t="s">
        <v>8042</v>
      </c>
    </row>
    <row r="40" spans="2:7">
      <c r="C40" s="7" t="s">
        <v>1137</v>
      </c>
      <c r="D40" s="13" t="s">
        <v>9823</v>
      </c>
      <c r="E40" s="20"/>
      <c r="F40" s="20"/>
      <c r="G40" s="7"/>
    </row>
    <row r="41" spans="2:7" ht="57" customHeight="1">
      <c r="C41" s="8" t="s">
        <v>8850</v>
      </c>
      <c r="D41" s="19" t="s">
        <v>9121</v>
      </c>
      <c r="E41" s="26"/>
      <c r="F41" s="26"/>
      <c r="G41" s="35"/>
    </row>
    <row r="42" spans="2:7" ht="39" customHeight="1">
      <c r="C42" s="8" t="s">
        <v>9227</v>
      </c>
      <c r="D42" s="19" t="s">
        <v>9824</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1751</v>
      </c>
    </row>
    <row r="3" spans="1:47">
      <c r="B3" s="847" t="s">
        <v>3957</v>
      </c>
      <c r="E3" s="847" t="s">
        <v>8986</v>
      </c>
      <c r="H3" s="847" t="s">
        <v>4759</v>
      </c>
      <c r="K3" s="858" t="s">
        <v>2156</v>
      </c>
      <c r="L3" s="858"/>
      <c r="N3" s="847" t="s">
        <v>9220</v>
      </c>
      <c r="O3" s="858"/>
      <c r="Q3" s="858" t="s">
        <v>3005</v>
      </c>
      <c r="R3" s="858"/>
      <c r="T3" s="847" t="s">
        <v>9148</v>
      </c>
      <c r="X3" s="858" t="s">
        <v>9221</v>
      </c>
      <c r="Y3" s="858"/>
      <c r="AA3" s="858" t="s">
        <v>9507</v>
      </c>
      <c r="AD3" s="858" t="s">
        <v>9469</v>
      </c>
      <c r="AE3" s="858"/>
      <c r="AG3" s="858" t="s">
        <v>9479</v>
      </c>
      <c r="AH3" s="858"/>
      <c r="AJ3" s="858" t="s">
        <v>5966</v>
      </c>
      <c r="AK3" s="858"/>
      <c r="AM3" s="847" t="s">
        <v>10990</v>
      </c>
      <c r="AP3" s="847" t="s">
        <v>10991</v>
      </c>
      <c r="AT3" s="858" t="s">
        <v>4568</v>
      </c>
    </row>
    <row r="4" spans="1:47">
      <c r="B4" s="849" t="s">
        <v>957</v>
      </c>
      <c r="C4" s="849" t="s">
        <v>9139</v>
      </c>
      <c r="E4" s="849" t="s">
        <v>1096</v>
      </c>
      <c r="F4" s="849" t="s">
        <v>9139</v>
      </c>
      <c r="H4" s="849" t="s">
        <v>6016</v>
      </c>
      <c r="I4" s="849" t="s">
        <v>9142</v>
      </c>
      <c r="K4" s="859" t="s">
        <v>1117</v>
      </c>
      <c r="L4" s="849" t="s">
        <v>9142</v>
      </c>
      <c r="N4" s="859" t="s">
        <v>9225</v>
      </c>
      <c r="O4" s="849" t="s">
        <v>9142</v>
      </c>
      <c r="Q4" s="859" t="s">
        <v>9224</v>
      </c>
      <c r="R4" s="849" t="s">
        <v>9142</v>
      </c>
      <c r="T4" s="849" t="s">
        <v>5715</v>
      </c>
      <c r="U4" s="849" t="s">
        <v>9162</v>
      </c>
      <c r="V4" s="849" t="s">
        <v>57</v>
      </c>
      <c r="X4" s="849" t="s">
        <v>3168</v>
      </c>
      <c r="Y4" s="849" t="s">
        <v>9142</v>
      </c>
      <c r="AA4" s="849" t="s">
        <v>9255</v>
      </c>
      <c r="AB4" s="849" t="s">
        <v>806</v>
      </c>
      <c r="AD4" s="825" t="s">
        <v>2165</v>
      </c>
      <c r="AE4" s="849" t="s">
        <v>9142</v>
      </c>
      <c r="AG4" s="859" t="s">
        <v>9484</v>
      </c>
      <c r="AH4" s="849" t="s">
        <v>9142</v>
      </c>
      <c r="AJ4" s="859" t="s">
        <v>8312</v>
      </c>
      <c r="AK4" s="849" t="s">
        <v>9142</v>
      </c>
      <c r="AM4" s="849" t="s">
        <v>7066</v>
      </c>
      <c r="AN4" s="849" t="s">
        <v>9139</v>
      </c>
      <c r="AP4" s="849" t="s">
        <v>5715</v>
      </c>
      <c r="AQ4" s="849" t="s">
        <v>9162</v>
      </c>
      <c r="AR4" s="849" t="s">
        <v>57</v>
      </c>
      <c r="AT4" s="849" t="s">
        <v>9255</v>
      </c>
      <c r="AU4" s="849" t="s">
        <v>806</v>
      </c>
    </row>
    <row r="5" spans="1:47">
      <c r="B5" s="850" t="s">
        <v>1314</v>
      </c>
      <c r="C5" s="850" t="s">
        <v>1132</v>
      </c>
      <c r="E5" s="850" t="s">
        <v>1503</v>
      </c>
      <c r="F5" s="850" t="s">
        <v>729</v>
      </c>
      <c r="H5" s="850" t="s">
        <v>1836</v>
      </c>
      <c r="I5" s="850" t="s">
        <v>9141</v>
      </c>
      <c r="K5" s="850" t="s">
        <v>2944</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9836</v>
      </c>
      <c r="AH5" s="850" t="s">
        <v>9141</v>
      </c>
      <c r="AJ5" s="850" t="s">
        <v>9486</v>
      </c>
      <c r="AK5" s="850" t="s">
        <v>9141</v>
      </c>
      <c r="AM5" s="850" t="s">
        <v>597</v>
      </c>
      <c r="AN5" s="850" t="s">
        <v>729</v>
      </c>
      <c r="AP5" s="850" t="s">
        <v>8332</v>
      </c>
      <c r="AQ5" s="850" t="s">
        <v>9149</v>
      </c>
      <c r="AR5" s="850" t="s">
        <v>1132</v>
      </c>
      <c r="AT5" s="825" t="s">
        <v>9256</v>
      </c>
      <c r="AU5" s="854">
        <v>392</v>
      </c>
    </row>
    <row r="6" spans="1:47">
      <c r="B6" s="850" t="s">
        <v>1320</v>
      </c>
      <c r="C6" s="850" t="s">
        <v>1142</v>
      </c>
      <c r="E6" s="850" t="s">
        <v>1507</v>
      </c>
      <c r="F6" s="850" t="s">
        <v>305</v>
      </c>
      <c r="H6" s="850" t="s">
        <v>4472</v>
      </c>
      <c r="I6" s="850" t="s">
        <v>6848</v>
      </c>
      <c r="K6" s="850" t="s">
        <v>2461</v>
      </c>
      <c r="L6" s="850" t="s">
        <v>6848</v>
      </c>
      <c r="N6" s="850" t="s">
        <v>8806</v>
      </c>
      <c r="O6" s="850" t="s">
        <v>5274</v>
      </c>
      <c r="Q6" s="850" t="s">
        <v>4799</v>
      </c>
      <c r="R6" s="850" t="s">
        <v>6848</v>
      </c>
      <c r="T6" s="850" t="s">
        <v>861</v>
      </c>
      <c r="U6" s="850" t="s">
        <v>9149</v>
      </c>
      <c r="V6" s="850" t="s">
        <v>1142</v>
      </c>
      <c r="X6" s="850" t="s">
        <v>6233</v>
      </c>
      <c r="Y6" s="850" t="s">
        <v>6848</v>
      </c>
      <c r="AA6" s="825" t="s">
        <v>8040</v>
      </c>
      <c r="AB6" s="863">
        <v>352</v>
      </c>
      <c r="AD6" s="850" t="s">
        <v>9472</v>
      </c>
      <c r="AE6" s="850" t="s">
        <v>6848</v>
      </c>
      <c r="AG6" s="850" t="s">
        <v>9480</v>
      </c>
      <c r="AH6" s="850" t="s">
        <v>6848</v>
      </c>
      <c r="AJ6" s="850" t="s">
        <v>9473</v>
      </c>
      <c r="AK6" s="850" t="s">
        <v>6848</v>
      </c>
      <c r="AM6" s="850" t="s">
        <v>6175</v>
      </c>
      <c r="AN6" s="850" t="s">
        <v>305</v>
      </c>
      <c r="AP6" s="850" t="s">
        <v>10992</v>
      </c>
      <c r="AQ6" s="850" t="s">
        <v>9149</v>
      </c>
      <c r="AR6" s="850" t="s">
        <v>1142</v>
      </c>
      <c r="AT6" s="825" t="s">
        <v>8040</v>
      </c>
      <c r="AU6" s="854">
        <v>352</v>
      </c>
    </row>
    <row r="7" spans="1:47">
      <c r="B7" s="850" t="s">
        <v>1321</v>
      </c>
      <c r="C7" s="850" t="s">
        <v>1145</v>
      </c>
      <c r="E7" s="850" t="s">
        <v>295</v>
      </c>
      <c r="F7" s="850" t="s">
        <v>666</v>
      </c>
      <c r="K7" s="825" t="s">
        <v>7675</v>
      </c>
      <c r="L7" s="850" t="s">
        <v>9145</v>
      </c>
      <c r="N7" s="825" t="s">
        <v>9572</v>
      </c>
      <c r="O7" s="850" t="s">
        <v>9146</v>
      </c>
      <c r="Q7" s="825" t="s">
        <v>9568</v>
      </c>
      <c r="R7" s="850" t="s">
        <v>9145</v>
      </c>
      <c r="T7" s="825" t="s">
        <v>4600</v>
      </c>
      <c r="U7" s="850" t="s">
        <v>9149</v>
      </c>
      <c r="V7" s="850" t="s">
        <v>1145</v>
      </c>
      <c r="X7" s="825" t="s">
        <v>9223</v>
      </c>
      <c r="Y7" s="850" t="s">
        <v>9145</v>
      </c>
      <c r="AA7" s="825" t="s">
        <v>2904</v>
      </c>
      <c r="AB7" s="863">
        <v>372</v>
      </c>
      <c r="AG7" s="825" t="s">
        <v>9481</v>
      </c>
      <c r="AH7" s="850" t="s">
        <v>9145</v>
      </c>
      <c r="AJ7" s="850" t="s">
        <v>9487</v>
      </c>
      <c r="AK7" s="850" t="s">
        <v>9145</v>
      </c>
      <c r="AM7" s="850" t="s">
        <v>9875</v>
      </c>
      <c r="AN7" s="850" t="s">
        <v>666</v>
      </c>
      <c r="AP7" s="825" t="s">
        <v>4234</v>
      </c>
      <c r="AQ7" s="850" t="s">
        <v>9149</v>
      </c>
      <c r="AR7" s="850" t="s">
        <v>1145</v>
      </c>
      <c r="AT7" s="825" t="s">
        <v>2904</v>
      </c>
      <c r="AU7" s="854">
        <v>372</v>
      </c>
    </row>
    <row r="8" spans="1:47">
      <c r="B8" s="850" t="s">
        <v>693</v>
      </c>
      <c r="C8" s="850" t="s">
        <v>6</v>
      </c>
      <c r="E8" s="850" t="s">
        <v>1521</v>
      </c>
      <c r="F8" s="850" t="s">
        <v>1511</v>
      </c>
      <c r="K8" s="825" t="s">
        <v>9143</v>
      </c>
      <c r="L8" s="850" t="s">
        <v>5274</v>
      </c>
      <c r="Q8" s="825" t="s">
        <v>3156</v>
      </c>
      <c r="R8" s="850" t="s">
        <v>5274</v>
      </c>
      <c r="T8" s="825" t="s">
        <v>9166</v>
      </c>
      <c r="U8" s="850" t="s">
        <v>9149</v>
      </c>
      <c r="V8" s="850" t="s">
        <v>6</v>
      </c>
      <c r="X8" s="825" t="s">
        <v>9855</v>
      </c>
      <c r="Y8" s="850" t="s">
        <v>5274</v>
      </c>
      <c r="AA8" s="825" t="s">
        <v>5167</v>
      </c>
      <c r="AB8" s="864" t="s">
        <v>3793</v>
      </c>
      <c r="AG8" s="825" t="s">
        <v>9483</v>
      </c>
      <c r="AH8" s="850" t="s">
        <v>5274</v>
      </c>
      <c r="AJ8" s="850" t="s">
        <v>9488</v>
      </c>
      <c r="AK8" s="850" t="s">
        <v>5274</v>
      </c>
      <c r="AM8" s="850" t="s">
        <v>9877</v>
      </c>
      <c r="AN8" s="850" t="s">
        <v>1511</v>
      </c>
      <c r="AP8" s="825" t="s">
        <v>10993</v>
      </c>
      <c r="AQ8" s="850" t="s">
        <v>9149</v>
      </c>
      <c r="AR8" s="850" t="s">
        <v>6</v>
      </c>
      <c r="AT8" s="825" t="s">
        <v>5167</v>
      </c>
      <c r="AU8" s="855" t="s">
        <v>3793</v>
      </c>
    </row>
    <row r="9" spans="1:47">
      <c r="B9" s="850" t="s">
        <v>1323</v>
      </c>
      <c r="C9" s="850" t="s">
        <v>255</v>
      </c>
      <c r="E9" s="850" t="s">
        <v>1522</v>
      </c>
      <c r="F9" s="850" t="s">
        <v>70</v>
      </c>
      <c r="K9" s="825" t="s">
        <v>9144</v>
      </c>
      <c r="L9" s="850" t="s">
        <v>9146</v>
      </c>
      <c r="Q9" s="825" t="s">
        <v>9562</v>
      </c>
      <c r="R9" s="850" t="s">
        <v>9146</v>
      </c>
      <c r="T9" s="825" t="s">
        <v>105</v>
      </c>
      <c r="U9" s="850" t="s">
        <v>9149</v>
      </c>
      <c r="V9" s="850" t="s">
        <v>255</v>
      </c>
      <c r="X9" s="825" t="s">
        <v>6986</v>
      </c>
      <c r="Y9" s="850" t="s">
        <v>5274</v>
      </c>
      <c r="AA9" s="825" t="s">
        <v>2065</v>
      </c>
      <c r="AB9" s="864" t="s">
        <v>9257</v>
      </c>
      <c r="AJ9" s="850" t="s">
        <v>9489</v>
      </c>
      <c r="AK9" s="850" t="s">
        <v>9146</v>
      </c>
      <c r="AM9" s="850" t="s">
        <v>9878</v>
      </c>
      <c r="AN9" s="850" t="s">
        <v>70</v>
      </c>
      <c r="AP9" s="825" t="s">
        <v>7540</v>
      </c>
      <c r="AQ9" s="850" t="s">
        <v>9149</v>
      </c>
      <c r="AR9" s="850" t="s">
        <v>255</v>
      </c>
      <c r="AT9" s="825" t="s">
        <v>2065</v>
      </c>
      <c r="AU9" s="855" t="s">
        <v>9257</v>
      </c>
    </row>
    <row r="10" spans="1:47">
      <c r="B10" s="850" t="s">
        <v>1046</v>
      </c>
      <c r="C10" s="850" t="s">
        <v>630</v>
      </c>
      <c r="E10" s="850" t="s">
        <v>532</v>
      </c>
      <c r="F10" s="850" t="s">
        <v>919</v>
      </c>
      <c r="K10" s="825" t="s">
        <v>6885</v>
      </c>
      <c r="L10" s="850" t="s">
        <v>9147</v>
      </c>
      <c r="Q10" s="825" t="s">
        <v>9561</v>
      </c>
      <c r="R10" s="850" t="s">
        <v>9147</v>
      </c>
      <c r="T10" s="850" t="s">
        <v>2867</v>
      </c>
      <c r="U10" s="850" t="s">
        <v>9150</v>
      </c>
      <c r="V10" s="850" t="s">
        <v>1132</v>
      </c>
      <c r="X10" s="825" t="s">
        <v>9857</v>
      </c>
      <c r="Y10" s="850" t="s">
        <v>9146</v>
      </c>
      <c r="AA10" s="825" t="s">
        <v>6764</v>
      </c>
      <c r="AB10" s="863">
        <v>840</v>
      </c>
      <c r="AJ10" s="850" t="s">
        <v>9490</v>
      </c>
      <c r="AK10" s="850" t="s">
        <v>9147</v>
      </c>
      <c r="AM10" s="850" t="s">
        <v>2905</v>
      </c>
      <c r="AN10" s="850" t="s">
        <v>919</v>
      </c>
      <c r="AP10" s="850" t="s">
        <v>10994</v>
      </c>
      <c r="AQ10" s="850" t="s">
        <v>9150</v>
      </c>
      <c r="AR10" s="850" t="s">
        <v>1132</v>
      </c>
      <c r="AT10" s="825" t="s">
        <v>6764</v>
      </c>
      <c r="AU10" s="854">
        <v>840</v>
      </c>
    </row>
    <row r="11" spans="1:47">
      <c r="B11" s="850" t="s">
        <v>595</v>
      </c>
      <c r="C11" s="850" t="s">
        <v>1148</v>
      </c>
      <c r="E11" s="850" t="s">
        <v>1535</v>
      </c>
      <c r="F11" s="850" t="s">
        <v>1531</v>
      </c>
      <c r="K11" s="825" t="s">
        <v>9089</v>
      </c>
      <c r="L11" s="850" t="s">
        <v>6961</v>
      </c>
      <c r="Q11" s="825" t="s">
        <v>9560</v>
      </c>
      <c r="R11" s="850" t="s">
        <v>6961</v>
      </c>
      <c r="T11" s="850" t="s">
        <v>1529</v>
      </c>
      <c r="U11" s="850" t="s">
        <v>9150</v>
      </c>
      <c r="V11" s="850" t="s">
        <v>1142</v>
      </c>
      <c r="X11" s="825" t="s">
        <v>5884</v>
      </c>
      <c r="Y11" s="850" t="s">
        <v>9146</v>
      </c>
      <c r="AA11" s="825" t="s">
        <v>4408</v>
      </c>
      <c r="AB11" s="863">
        <v>850</v>
      </c>
      <c r="AJ11" s="850" t="s">
        <v>2755</v>
      </c>
      <c r="AK11" s="850" t="s">
        <v>6961</v>
      </c>
      <c r="AM11" s="850" t="s">
        <v>4310</v>
      </c>
      <c r="AN11" s="850" t="s">
        <v>1531</v>
      </c>
      <c r="AP11" s="850" t="s">
        <v>4124</v>
      </c>
      <c r="AQ11" s="850" t="s">
        <v>9150</v>
      </c>
      <c r="AR11" s="850" t="s">
        <v>1142</v>
      </c>
      <c r="AT11" s="825" t="s">
        <v>4408</v>
      </c>
      <c r="AU11" s="854">
        <v>850</v>
      </c>
    </row>
    <row r="12" spans="1:47">
      <c r="B12" s="850" t="s">
        <v>538</v>
      </c>
      <c r="C12" s="850" t="s">
        <v>1171</v>
      </c>
      <c r="E12" s="850" t="s">
        <v>641</v>
      </c>
      <c r="F12" s="850" t="s">
        <v>1546</v>
      </c>
      <c r="Q12" s="825" t="s">
        <v>9569</v>
      </c>
      <c r="R12" s="850" t="s">
        <v>285</v>
      </c>
      <c r="T12" s="825" t="s">
        <v>9167</v>
      </c>
      <c r="U12" s="850" t="s">
        <v>9150</v>
      </c>
      <c r="V12" s="850" t="s">
        <v>1145</v>
      </c>
      <c r="X12" s="825" t="s">
        <v>6080</v>
      </c>
      <c r="Y12" s="850" t="s">
        <v>9147</v>
      </c>
      <c r="AA12" s="825" t="s">
        <v>9258</v>
      </c>
      <c r="AB12" s="864" t="s">
        <v>5407</v>
      </c>
      <c r="AJ12" s="850" t="s">
        <v>9491</v>
      </c>
      <c r="AK12" s="850" t="s">
        <v>285</v>
      </c>
      <c r="AM12" s="850" t="s">
        <v>9880</v>
      </c>
      <c r="AN12" s="850" t="s">
        <v>1546</v>
      </c>
      <c r="AP12" s="825" t="s">
        <v>4313</v>
      </c>
      <c r="AQ12" s="850" t="s">
        <v>9150</v>
      </c>
      <c r="AR12" s="850" t="s">
        <v>1145</v>
      </c>
      <c r="AT12" s="825" t="s">
        <v>9258</v>
      </c>
      <c r="AU12" s="855" t="s">
        <v>5407</v>
      </c>
    </row>
    <row r="13" spans="1:47">
      <c r="B13" s="850" t="s">
        <v>1325</v>
      </c>
      <c r="C13" s="850" t="s">
        <v>1178</v>
      </c>
      <c r="E13" s="850" t="s">
        <v>502</v>
      </c>
      <c r="F13" s="850" t="s">
        <v>1544</v>
      </c>
      <c r="Q13" s="825" t="s">
        <v>9570</v>
      </c>
      <c r="R13" s="850" t="s">
        <v>9873</v>
      </c>
      <c r="T13" s="825" t="s">
        <v>8822</v>
      </c>
      <c r="U13" s="850" t="s">
        <v>9150</v>
      </c>
      <c r="V13" s="850" t="s">
        <v>6</v>
      </c>
      <c r="X13" s="825" t="s">
        <v>9089</v>
      </c>
      <c r="Y13" s="850" t="s">
        <v>6961</v>
      </c>
      <c r="AA13" s="825" t="s">
        <v>87</v>
      </c>
      <c r="AB13" s="863">
        <v>784</v>
      </c>
      <c r="AJ13" s="850" t="s">
        <v>9492</v>
      </c>
      <c r="AK13" s="850" t="s">
        <v>4231</v>
      </c>
      <c r="AM13" s="850" t="s">
        <v>8511</v>
      </c>
      <c r="AN13" s="850" t="s">
        <v>1544</v>
      </c>
      <c r="AP13" s="825" t="s">
        <v>7560</v>
      </c>
      <c r="AQ13" s="850" t="s">
        <v>9150</v>
      </c>
      <c r="AR13" s="850" t="s">
        <v>6</v>
      </c>
      <c r="AT13" s="825" t="s">
        <v>87</v>
      </c>
      <c r="AU13" s="855">
        <v>784</v>
      </c>
    </row>
    <row r="14" spans="1:47">
      <c r="B14" s="850" t="s">
        <v>1334</v>
      </c>
      <c r="C14" s="850" t="s">
        <v>1180</v>
      </c>
      <c r="E14" s="850" t="s">
        <v>1556</v>
      </c>
      <c r="F14" s="850" t="s">
        <v>1550</v>
      </c>
      <c r="Q14" s="825" t="s">
        <v>9571</v>
      </c>
      <c r="R14" s="850" t="s">
        <v>2989</v>
      </c>
      <c r="T14" s="825" t="s">
        <v>8102</v>
      </c>
      <c r="U14" s="850" t="s">
        <v>9150</v>
      </c>
      <c r="V14" s="850" t="s">
        <v>255</v>
      </c>
      <c r="AA14" s="825" t="s">
        <v>4631</v>
      </c>
      <c r="AB14" s="864" t="s">
        <v>9150</v>
      </c>
      <c r="AJ14" s="850" t="s">
        <v>9493</v>
      </c>
      <c r="AK14" s="850" t="s">
        <v>1180</v>
      </c>
      <c r="AM14" s="850" t="s">
        <v>9881</v>
      </c>
      <c r="AN14" s="850" t="s">
        <v>1550</v>
      </c>
      <c r="AP14" s="825" t="s">
        <v>10995</v>
      </c>
      <c r="AQ14" s="850" t="s">
        <v>9150</v>
      </c>
      <c r="AR14" s="850" t="s">
        <v>255</v>
      </c>
      <c r="AT14" s="825" t="s">
        <v>4631</v>
      </c>
      <c r="AU14" s="855" t="s">
        <v>9150</v>
      </c>
    </row>
    <row r="15" spans="1:47">
      <c r="B15" s="850" t="s">
        <v>1336</v>
      </c>
      <c r="C15" s="850" t="s">
        <v>1182</v>
      </c>
      <c r="E15" s="850" t="s">
        <v>1569</v>
      </c>
      <c r="F15" s="850" t="s">
        <v>1559</v>
      </c>
      <c r="Q15" s="825" t="s">
        <v>9863</v>
      </c>
      <c r="R15" s="850" t="s">
        <v>4231</v>
      </c>
      <c r="T15" s="850" t="s">
        <v>8434</v>
      </c>
      <c r="U15" s="850" t="s">
        <v>9151</v>
      </c>
      <c r="V15" s="850" t="s">
        <v>1132</v>
      </c>
      <c r="AA15" s="825" t="s">
        <v>9260</v>
      </c>
      <c r="AB15" s="864" t="s">
        <v>9259</v>
      </c>
      <c r="AJ15" s="850" t="s">
        <v>9019</v>
      </c>
      <c r="AK15" s="850" t="s">
        <v>1182</v>
      </c>
      <c r="AM15" s="850" t="s">
        <v>9882</v>
      </c>
      <c r="AN15" s="850" t="s">
        <v>1559</v>
      </c>
      <c r="AP15" s="850" t="s">
        <v>2013</v>
      </c>
      <c r="AQ15" s="850" t="s">
        <v>9151</v>
      </c>
      <c r="AR15" s="850" t="s">
        <v>1132</v>
      </c>
      <c r="AT15" s="825" t="s">
        <v>9260</v>
      </c>
      <c r="AU15" s="855" t="s">
        <v>9259</v>
      </c>
    </row>
    <row r="16" spans="1:47">
      <c r="B16" s="850" t="s">
        <v>1340</v>
      </c>
      <c r="C16" s="850" t="s">
        <v>1184</v>
      </c>
      <c r="E16" s="850" t="s">
        <v>1576</v>
      </c>
      <c r="F16" s="850" t="s">
        <v>946</v>
      </c>
      <c r="Q16" s="825" t="s">
        <v>9865</v>
      </c>
      <c r="R16" s="850" t="s">
        <v>4231</v>
      </c>
      <c r="T16" s="850" t="s">
        <v>9168</v>
      </c>
      <c r="U16" s="850" t="s">
        <v>9151</v>
      </c>
      <c r="V16" s="850" t="s">
        <v>1142</v>
      </c>
      <c r="AA16" s="825" t="s">
        <v>4726</v>
      </c>
      <c r="AB16" s="863">
        <v>533</v>
      </c>
      <c r="AJ16" s="850" t="s">
        <v>4489</v>
      </c>
      <c r="AK16" s="850" t="s">
        <v>1184</v>
      </c>
      <c r="AM16" s="850" t="s">
        <v>9883</v>
      </c>
      <c r="AN16" s="850" t="s">
        <v>946</v>
      </c>
      <c r="AP16" s="850" t="s">
        <v>5285</v>
      </c>
      <c r="AQ16" s="850" t="s">
        <v>9151</v>
      </c>
      <c r="AR16" s="850" t="s">
        <v>1142</v>
      </c>
      <c r="AT16" s="825" t="s">
        <v>4726</v>
      </c>
      <c r="AU16" s="855">
        <v>533</v>
      </c>
    </row>
    <row r="17" spans="2:47">
      <c r="B17" s="850" t="s">
        <v>646</v>
      </c>
      <c r="C17" s="850" t="s">
        <v>1187</v>
      </c>
      <c r="E17" s="850" t="s">
        <v>1597</v>
      </c>
      <c r="F17" s="850" t="s">
        <v>1586</v>
      </c>
      <c r="Q17" s="825" t="s">
        <v>9563</v>
      </c>
      <c r="R17" s="850" t="s">
        <v>4231</v>
      </c>
      <c r="T17" s="825" t="s">
        <v>8386</v>
      </c>
      <c r="U17" s="850" t="s">
        <v>9151</v>
      </c>
      <c r="V17" s="850" t="s">
        <v>1145</v>
      </c>
      <c r="AA17" s="825" t="s">
        <v>9009</v>
      </c>
      <c r="AB17" s="864" t="s">
        <v>2402</v>
      </c>
      <c r="AJ17" s="850" t="s">
        <v>9494</v>
      </c>
      <c r="AK17" s="850" t="s">
        <v>1187</v>
      </c>
      <c r="AM17" s="850" t="s">
        <v>1615</v>
      </c>
      <c r="AN17" s="850" t="s">
        <v>1586</v>
      </c>
      <c r="AP17" s="825" t="s">
        <v>10996</v>
      </c>
      <c r="AQ17" s="850" t="s">
        <v>9151</v>
      </c>
      <c r="AR17" s="850" t="s">
        <v>1145</v>
      </c>
      <c r="AT17" s="825" t="s">
        <v>9009</v>
      </c>
      <c r="AU17" s="855" t="s">
        <v>2402</v>
      </c>
    </row>
    <row r="18" spans="2:47">
      <c r="B18" s="850" t="s">
        <v>1343</v>
      </c>
      <c r="C18" s="850" t="s">
        <v>839</v>
      </c>
      <c r="E18" s="850" t="s">
        <v>579</v>
      </c>
      <c r="F18" s="850" t="s">
        <v>981</v>
      </c>
      <c r="O18" s="858"/>
      <c r="Q18" s="861" t="s">
        <v>9564</v>
      </c>
      <c r="R18" s="850" t="s">
        <v>4231</v>
      </c>
      <c r="T18" s="825" t="s">
        <v>9169</v>
      </c>
      <c r="U18" s="850" t="s">
        <v>9151</v>
      </c>
      <c r="V18" s="850" t="s">
        <v>6</v>
      </c>
      <c r="AA18" s="825" t="s">
        <v>2114</v>
      </c>
      <c r="AB18" s="864" t="s">
        <v>9261</v>
      </c>
      <c r="AJ18" s="850" t="s">
        <v>4550</v>
      </c>
      <c r="AK18" s="850" t="s">
        <v>839</v>
      </c>
      <c r="AM18" s="850" t="s">
        <v>9884</v>
      </c>
      <c r="AN18" s="850" t="s">
        <v>981</v>
      </c>
      <c r="AP18" s="825" t="s">
        <v>10997</v>
      </c>
      <c r="AQ18" s="850" t="s">
        <v>9151</v>
      </c>
      <c r="AR18" s="850" t="s">
        <v>6</v>
      </c>
      <c r="AT18" s="825" t="s">
        <v>2114</v>
      </c>
      <c r="AU18" s="855" t="s">
        <v>9261</v>
      </c>
    </row>
    <row r="19" spans="2:47">
      <c r="B19" s="850" t="s">
        <v>1344</v>
      </c>
      <c r="C19" s="850" t="s">
        <v>1201</v>
      </c>
      <c r="E19" s="850" t="s">
        <v>1598</v>
      </c>
      <c r="F19" s="850" t="s">
        <v>389</v>
      </c>
      <c r="Q19" s="861" t="s">
        <v>9565</v>
      </c>
      <c r="R19" s="850" t="s">
        <v>4231</v>
      </c>
      <c r="T19" s="825" t="s">
        <v>1644</v>
      </c>
      <c r="U19" s="850" t="s">
        <v>9151</v>
      </c>
      <c r="V19" s="850" t="s">
        <v>255</v>
      </c>
      <c r="AA19" s="825" t="s">
        <v>9262</v>
      </c>
      <c r="AB19" s="863">
        <v>660</v>
      </c>
      <c r="AM19" s="850" t="s">
        <v>9885</v>
      </c>
      <c r="AN19" s="850" t="s">
        <v>389</v>
      </c>
      <c r="AP19" s="825" t="s">
        <v>9776</v>
      </c>
      <c r="AQ19" s="850" t="s">
        <v>9151</v>
      </c>
      <c r="AR19" s="850" t="s">
        <v>255</v>
      </c>
      <c r="AT19" s="825" t="s">
        <v>9262</v>
      </c>
      <c r="AU19" s="854">
        <v>660</v>
      </c>
    </row>
    <row r="20" spans="2:47">
      <c r="B20" s="850" t="s">
        <v>871</v>
      </c>
      <c r="C20" s="850" t="s">
        <v>1202</v>
      </c>
      <c r="E20" s="850" t="s">
        <v>1602</v>
      </c>
      <c r="F20" s="850" t="s">
        <v>137</v>
      </c>
      <c r="Q20" s="861" t="s">
        <v>9870</v>
      </c>
      <c r="R20" s="850" t="s">
        <v>4231</v>
      </c>
      <c r="T20" s="850" t="s">
        <v>6624</v>
      </c>
      <c r="U20" s="850" t="s">
        <v>6447</v>
      </c>
      <c r="V20" s="850" t="s">
        <v>1132</v>
      </c>
      <c r="AA20" s="825" t="s">
        <v>3380</v>
      </c>
      <c r="AB20" s="864" t="s">
        <v>8484</v>
      </c>
      <c r="AM20" s="850" t="s">
        <v>9886</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9089</v>
      </c>
      <c r="R21" s="850" t="s">
        <v>4231</v>
      </c>
      <c r="T21" s="850" t="s">
        <v>3609</v>
      </c>
      <c r="U21" s="850" t="s">
        <v>6447</v>
      </c>
      <c r="V21" s="850" t="s">
        <v>1142</v>
      </c>
      <c r="AA21" s="825" t="s">
        <v>8078</v>
      </c>
      <c r="AB21" s="864" t="s">
        <v>2661</v>
      </c>
      <c r="AM21" s="850" t="s">
        <v>9887</v>
      </c>
      <c r="AN21" s="850" t="s">
        <v>1608</v>
      </c>
      <c r="AP21" s="850" t="s">
        <v>10998</v>
      </c>
      <c r="AQ21" s="850" t="s">
        <v>6447</v>
      </c>
      <c r="AR21" s="850" t="s">
        <v>1142</v>
      </c>
      <c r="AT21" s="825" t="s">
        <v>8078</v>
      </c>
      <c r="AU21" s="854" t="s">
        <v>2661</v>
      </c>
    </row>
    <row r="22" spans="2:47">
      <c r="B22" s="850" t="s">
        <v>1354</v>
      </c>
      <c r="C22" s="850" t="s">
        <v>1220</v>
      </c>
      <c r="E22" s="850" t="s">
        <v>1153</v>
      </c>
      <c r="F22" s="850" t="s">
        <v>1367</v>
      </c>
      <c r="T22" s="825" t="s">
        <v>9171</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9172</v>
      </c>
      <c r="U23" s="850" t="s">
        <v>6447</v>
      </c>
      <c r="V23" s="850" t="s">
        <v>6</v>
      </c>
      <c r="AA23" s="825" t="s">
        <v>9263</v>
      </c>
      <c r="AB23" s="863">
        <v>887</v>
      </c>
      <c r="AM23" s="850" t="s">
        <v>9888</v>
      </c>
      <c r="AN23" s="850" t="s">
        <v>1625</v>
      </c>
      <c r="AP23" s="825" t="s">
        <v>4812</v>
      </c>
      <c r="AQ23" s="850" t="s">
        <v>6447</v>
      </c>
      <c r="AR23" s="850" t="s">
        <v>6</v>
      </c>
      <c r="AT23" s="825" t="s">
        <v>9263</v>
      </c>
      <c r="AU23" s="854">
        <v>887</v>
      </c>
    </row>
    <row r="24" spans="2:47">
      <c r="B24" s="850" t="s">
        <v>1371</v>
      </c>
      <c r="C24" s="850" t="s">
        <v>198</v>
      </c>
      <c r="E24" s="850" t="s">
        <v>938</v>
      </c>
      <c r="F24" s="850" t="s">
        <v>1633</v>
      </c>
      <c r="T24" s="825" t="s">
        <v>2010</v>
      </c>
      <c r="U24" s="850" t="s">
        <v>6447</v>
      </c>
      <c r="V24" s="850" t="s">
        <v>255</v>
      </c>
      <c r="AA24" s="825" t="s">
        <v>5374</v>
      </c>
      <c r="AB24" s="863">
        <v>826</v>
      </c>
      <c r="AM24" s="850" t="s">
        <v>9889</v>
      </c>
      <c r="AN24" s="850" t="s">
        <v>1633</v>
      </c>
      <c r="AP24" s="825" t="s">
        <v>10754</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9264</v>
      </c>
      <c r="AM25" s="850" t="s">
        <v>9890</v>
      </c>
      <c r="AN25" s="850" t="s">
        <v>1640</v>
      </c>
      <c r="AP25" s="825" t="s">
        <v>8809</v>
      </c>
      <c r="AQ25" s="850" t="s">
        <v>6447</v>
      </c>
      <c r="AR25" s="850" t="s">
        <v>630</v>
      </c>
      <c r="AT25" s="825" t="s">
        <v>3348</v>
      </c>
      <c r="AU25" s="854" t="s">
        <v>9264</v>
      </c>
    </row>
    <row r="26" spans="2:47">
      <c r="B26" s="850" t="s">
        <v>1391</v>
      </c>
      <c r="C26" s="850" t="s">
        <v>1232</v>
      </c>
      <c r="E26" s="850" t="s">
        <v>222</v>
      </c>
      <c r="F26" s="850" t="s">
        <v>1641</v>
      </c>
      <c r="T26" s="825" t="s">
        <v>9173</v>
      </c>
      <c r="U26" s="850" t="s">
        <v>6447</v>
      </c>
      <c r="V26" s="850" t="s">
        <v>1148</v>
      </c>
      <c r="AA26" s="825" t="s">
        <v>7706</v>
      </c>
      <c r="AB26" s="864" t="s">
        <v>9265</v>
      </c>
      <c r="AM26" s="850" t="s">
        <v>7515</v>
      </c>
      <c r="AN26" s="850" t="s">
        <v>1641</v>
      </c>
      <c r="AP26" s="825" t="s">
        <v>10999</v>
      </c>
      <c r="AQ26" s="850" t="s">
        <v>6447</v>
      </c>
      <c r="AR26" s="850" t="s">
        <v>1148</v>
      </c>
      <c r="AT26" s="825" t="s">
        <v>7706</v>
      </c>
      <c r="AU26" s="854" t="s">
        <v>9265</v>
      </c>
    </row>
    <row r="27" spans="2:47">
      <c r="B27" s="850" t="s">
        <v>1397</v>
      </c>
      <c r="C27" s="850" t="s">
        <v>16</v>
      </c>
      <c r="E27" s="850" t="s">
        <v>1648</v>
      </c>
      <c r="F27" s="850" t="s">
        <v>36</v>
      </c>
      <c r="T27" s="825" t="s">
        <v>9174</v>
      </c>
      <c r="U27" s="850" t="s">
        <v>6447</v>
      </c>
      <c r="V27" s="850" t="s">
        <v>1171</v>
      </c>
      <c r="AA27" s="825" t="s">
        <v>9268</v>
      </c>
      <c r="AB27" s="863">
        <v>376</v>
      </c>
      <c r="AM27" s="850" t="s">
        <v>4528</v>
      </c>
      <c r="AN27" s="850" t="s">
        <v>36</v>
      </c>
      <c r="AP27" s="825" t="s">
        <v>3152</v>
      </c>
      <c r="AQ27" s="850" t="s">
        <v>6447</v>
      </c>
      <c r="AR27" s="850" t="s">
        <v>1171</v>
      </c>
      <c r="AT27" s="825" t="s">
        <v>9268</v>
      </c>
      <c r="AU27" s="854">
        <v>376</v>
      </c>
    </row>
    <row r="28" spans="2:47">
      <c r="B28" s="850" t="s">
        <v>1405</v>
      </c>
      <c r="C28" s="850" t="s">
        <v>1107</v>
      </c>
      <c r="E28" s="850" t="s">
        <v>12</v>
      </c>
      <c r="F28" s="850" t="s">
        <v>1650</v>
      </c>
      <c r="T28" s="825" t="s">
        <v>4129</v>
      </c>
      <c r="U28" s="850" t="s">
        <v>6447</v>
      </c>
      <c r="V28" s="850" t="s">
        <v>1178</v>
      </c>
      <c r="AA28" s="825" t="s">
        <v>9270</v>
      </c>
      <c r="AB28" s="863">
        <v>380</v>
      </c>
      <c r="AM28" s="850" t="s">
        <v>9891</v>
      </c>
      <c r="AN28" s="850" t="s">
        <v>1650</v>
      </c>
      <c r="AP28" s="825" t="s">
        <v>11000</v>
      </c>
      <c r="AQ28" s="850" t="s">
        <v>6447</v>
      </c>
      <c r="AR28" s="850" t="s">
        <v>1178</v>
      </c>
      <c r="AT28" s="825" t="s">
        <v>9270</v>
      </c>
      <c r="AU28" s="854">
        <v>380</v>
      </c>
    </row>
    <row r="29" spans="2:47">
      <c r="B29" s="850" t="s">
        <v>608</v>
      </c>
      <c r="C29" s="850" t="s">
        <v>1237</v>
      </c>
      <c r="E29" s="850" t="s">
        <v>1385</v>
      </c>
      <c r="F29" s="850" t="s">
        <v>1133</v>
      </c>
      <c r="T29" s="825" t="s">
        <v>105</v>
      </c>
      <c r="U29" s="850" t="s">
        <v>6447</v>
      </c>
      <c r="V29" s="850" t="s">
        <v>1180</v>
      </c>
      <c r="AA29" s="825" t="s">
        <v>9271</v>
      </c>
      <c r="AB29" s="863">
        <v>368</v>
      </c>
      <c r="AM29" s="850" t="s">
        <v>9892</v>
      </c>
      <c r="AN29" s="850" t="s">
        <v>1133</v>
      </c>
      <c r="AP29" s="825" t="s">
        <v>9876</v>
      </c>
      <c r="AQ29" s="850" t="s">
        <v>6447</v>
      </c>
      <c r="AR29" s="850" t="s">
        <v>1180</v>
      </c>
      <c r="AT29" s="825" t="s">
        <v>9271</v>
      </c>
      <c r="AU29" s="854">
        <v>368</v>
      </c>
    </row>
    <row r="30" spans="2:47">
      <c r="B30" s="850" t="s">
        <v>1411</v>
      </c>
      <c r="C30" s="850" t="s">
        <v>1240</v>
      </c>
      <c r="E30" s="850" t="s">
        <v>215</v>
      </c>
      <c r="F30" s="850" t="s">
        <v>319</v>
      </c>
      <c r="T30" s="850" t="s">
        <v>9175</v>
      </c>
      <c r="U30" s="850" t="s">
        <v>6632</v>
      </c>
      <c r="V30" s="850" t="s">
        <v>1132</v>
      </c>
      <c r="AA30" s="825" t="s">
        <v>4877</v>
      </c>
      <c r="AB30" s="863">
        <v>364</v>
      </c>
      <c r="AM30" s="850" t="s">
        <v>9893</v>
      </c>
      <c r="AN30" s="850" t="s">
        <v>319</v>
      </c>
      <c r="AP30" s="850" t="s">
        <v>11001</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9272</v>
      </c>
      <c r="AB31" s="863">
        <v>356</v>
      </c>
      <c r="AM31" s="850" t="s">
        <v>9894</v>
      </c>
      <c r="AN31" s="850" t="s">
        <v>1660</v>
      </c>
      <c r="AP31" s="850" t="s">
        <v>10796</v>
      </c>
      <c r="AQ31" s="850" t="s">
        <v>6632</v>
      </c>
      <c r="AR31" s="850" t="s">
        <v>1142</v>
      </c>
      <c r="AT31" s="825" t="s">
        <v>9272</v>
      </c>
      <c r="AU31" s="854">
        <v>356</v>
      </c>
    </row>
    <row r="32" spans="2:47">
      <c r="B32" s="850" t="s">
        <v>1426</v>
      </c>
      <c r="C32" s="850" t="s">
        <v>1253</v>
      </c>
      <c r="E32" s="850" t="s">
        <v>507</v>
      </c>
      <c r="F32" s="850" t="s">
        <v>1669</v>
      </c>
      <c r="T32" s="825" t="s">
        <v>9177</v>
      </c>
      <c r="U32" s="850" t="s">
        <v>6632</v>
      </c>
      <c r="V32" s="850" t="s">
        <v>1145</v>
      </c>
      <c r="AA32" s="825" t="s">
        <v>8020</v>
      </c>
      <c r="AB32" s="863">
        <v>360</v>
      </c>
      <c r="AM32" s="850" t="s">
        <v>4403</v>
      </c>
      <c r="AN32" s="850" t="s">
        <v>1669</v>
      </c>
      <c r="AP32" s="825" t="s">
        <v>11002</v>
      </c>
      <c r="AQ32" s="850" t="s">
        <v>6632</v>
      </c>
      <c r="AR32" s="850" t="s">
        <v>1145</v>
      </c>
      <c r="AT32" s="825" t="s">
        <v>8020</v>
      </c>
      <c r="AU32" s="854">
        <v>360</v>
      </c>
    </row>
    <row r="33" spans="2:47">
      <c r="B33" s="850" t="s">
        <v>470</v>
      </c>
      <c r="C33" s="850" t="s">
        <v>784</v>
      </c>
      <c r="E33" s="850" t="s">
        <v>1684</v>
      </c>
      <c r="F33" s="850" t="s">
        <v>1678</v>
      </c>
      <c r="T33" s="825" t="s">
        <v>9178</v>
      </c>
      <c r="U33" s="850" t="s">
        <v>6632</v>
      </c>
      <c r="V33" s="850" t="s">
        <v>6</v>
      </c>
      <c r="AA33" s="825" t="s">
        <v>4069</v>
      </c>
      <c r="AB33" s="863">
        <v>876</v>
      </c>
      <c r="AM33" s="850" t="s">
        <v>9165</v>
      </c>
      <c r="AN33" s="850" t="s">
        <v>1678</v>
      </c>
      <c r="AP33" s="825" t="s">
        <v>7784</v>
      </c>
      <c r="AQ33" s="850" t="s">
        <v>6632</v>
      </c>
      <c r="AR33" s="850" t="s">
        <v>6</v>
      </c>
      <c r="AT33" s="825" t="s">
        <v>4069</v>
      </c>
      <c r="AU33" s="854">
        <v>876</v>
      </c>
    </row>
    <row r="34" spans="2:47">
      <c r="B34" s="850" t="s">
        <v>1428</v>
      </c>
      <c r="C34" s="850" t="s">
        <v>1261</v>
      </c>
      <c r="E34" s="850" t="s">
        <v>1359</v>
      </c>
      <c r="F34" s="850" t="s">
        <v>1702</v>
      </c>
      <c r="T34" s="825" t="s">
        <v>9179</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9201</v>
      </c>
      <c r="AB35" s="863">
        <v>804</v>
      </c>
      <c r="AM35" s="850" t="s">
        <v>7445</v>
      </c>
      <c r="AN35" s="850" t="s">
        <v>1713</v>
      </c>
      <c r="AP35" s="825" t="s">
        <v>8676</v>
      </c>
      <c r="AQ35" s="850" t="s">
        <v>6632</v>
      </c>
      <c r="AR35" s="850" t="s">
        <v>630</v>
      </c>
      <c r="AT35" s="825" t="s">
        <v>9201</v>
      </c>
      <c r="AU35" s="854">
        <v>804</v>
      </c>
    </row>
    <row r="36" spans="2:47">
      <c r="B36" s="850" t="s">
        <v>406</v>
      </c>
      <c r="C36" s="850" t="s">
        <v>342</v>
      </c>
      <c r="E36" s="850" t="s">
        <v>468</v>
      </c>
      <c r="F36" s="850" t="s">
        <v>1330</v>
      </c>
      <c r="T36" s="825" t="s">
        <v>9180</v>
      </c>
      <c r="U36" s="850" t="s">
        <v>6632</v>
      </c>
      <c r="V36" s="850" t="s">
        <v>1148</v>
      </c>
      <c r="AA36" s="825" t="s">
        <v>1423</v>
      </c>
      <c r="AB36" s="863">
        <v>860</v>
      </c>
      <c r="AM36" s="850" t="s">
        <v>9895</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9273</v>
      </c>
      <c r="AB37" s="863">
        <v>858</v>
      </c>
      <c r="AM37" s="850" t="s">
        <v>9054</v>
      </c>
      <c r="AN37" s="850" t="s">
        <v>131</v>
      </c>
      <c r="AP37" s="825" t="s">
        <v>11003</v>
      </c>
      <c r="AQ37" s="850" t="s">
        <v>6632</v>
      </c>
      <c r="AR37" s="850" t="s">
        <v>1171</v>
      </c>
      <c r="AT37" s="825" t="s">
        <v>9273</v>
      </c>
      <c r="AU37" s="854">
        <v>858</v>
      </c>
    </row>
    <row r="38" spans="2:47">
      <c r="B38" s="850" t="s">
        <v>269</v>
      </c>
      <c r="C38" s="850" t="s">
        <v>1269</v>
      </c>
      <c r="E38" s="850" t="s">
        <v>1727</v>
      </c>
      <c r="F38" s="850" t="s">
        <v>700</v>
      </c>
      <c r="T38" s="825" t="s">
        <v>9183</v>
      </c>
      <c r="U38" s="850" t="s">
        <v>6632</v>
      </c>
      <c r="V38" s="850" t="s">
        <v>1178</v>
      </c>
      <c r="AA38" s="825" t="s">
        <v>9274</v>
      </c>
      <c r="AB38" s="863">
        <v>218</v>
      </c>
      <c r="AM38" s="850" t="s">
        <v>4081</v>
      </c>
      <c r="AN38" s="850" t="s">
        <v>700</v>
      </c>
      <c r="AP38" s="825" t="s">
        <v>8463</v>
      </c>
      <c r="AQ38" s="850" t="s">
        <v>6632</v>
      </c>
      <c r="AR38" s="850" t="s">
        <v>1178</v>
      </c>
      <c r="AT38" s="825" t="s">
        <v>9274</v>
      </c>
      <c r="AU38" s="855">
        <v>218</v>
      </c>
    </row>
    <row r="39" spans="2:47">
      <c r="B39" s="850" t="s">
        <v>754</v>
      </c>
      <c r="C39" s="850" t="s">
        <v>1276</v>
      </c>
      <c r="E39" s="850" t="s">
        <v>1736</v>
      </c>
      <c r="F39" s="850" t="s">
        <v>1730</v>
      </c>
      <c r="T39" s="825" t="s">
        <v>8102</v>
      </c>
      <c r="U39" s="850" t="s">
        <v>6632</v>
      </c>
      <c r="V39" s="850" t="s">
        <v>1180</v>
      </c>
      <c r="AA39" s="825" t="s">
        <v>9275</v>
      </c>
      <c r="AB39" s="863">
        <v>818</v>
      </c>
      <c r="AM39" s="850" t="s">
        <v>9896</v>
      </c>
      <c r="AN39" s="850" t="s">
        <v>1730</v>
      </c>
      <c r="AP39" s="825" t="s">
        <v>4469</v>
      </c>
      <c r="AQ39" s="850" t="s">
        <v>6632</v>
      </c>
      <c r="AR39" s="850" t="s">
        <v>1180</v>
      </c>
      <c r="AT39" s="825" t="s">
        <v>9275</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9897</v>
      </c>
      <c r="AN40" s="850" t="s">
        <v>1741</v>
      </c>
      <c r="AP40" s="850" t="s">
        <v>11004</v>
      </c>
      <c r="AQ40" s="850" t="s">
        <v>2758</v>
      </c>
      <c r="AR40" s="850" t="s">
        <v>1132</v>
      </c>
      <c r="AT40" s="825" t="s">
        <v>6606</v>
      </c>
      <c r="AU40" s="854">
        <v>233</v>
      </c>
    </row>
    <row r="41" spans="2:47">
      <c r="B41" s="850" t="s">
        <v>1256</v>
      </c>
      <c r="C41" s="850" t="s">
        <v>1277</v>
      </c>
      <c r="E41" s="850" t="s">
        <v>1749</v>
      </c>
      <c r="F41" s="850" t="s">
        <v>1335</v>
      </c>
      <c r="T41" s="850" t="s">
        <v>9184</v>
      </c>
      <c r="U41" s="850" t="s">
        <v>2758</v>
      </c>
      <c r="V41" s="850" t="s">
        <v>1142</v>
      </c>
      <c r="AA41" s="825" t="s">
        <v>9276</v>
      </c>
      <c r="AB41" s="863">
        <v>231</v>
      </c>
      <c r="AM41" s="850" t="s">
        <v>7533</v>
      </c>
      <c r="AN41" s="850" t="s">
        <v>1335</v>
      </c>
      <c r="AP41" s="850" t="s">
        <v>11005</v>
      </c>
      <c r="AQ41" s="850" t="s">
        <v>2758</v>
      </c>
      <c r="AR41" s="850" t="s">
        <v>1142</v>
      </c>
      <c r="AT41" s="825" t="s">
        <v>9276</v>
      </c>
      <c r="AU41" s="854">
        <v>231</v>
      </c>
    </row>
    <row r="42" spans="2:47">
      <c r="B42" s="850" t="s">
        <v>1450</v>
      </c>
      <c r="C42" s="850" t="s">
        <v>1279</v>
      </c>
      <c r="E42" s="850" t="s">
        <v>54</v>
      </c>
      <c r="F42" s="850" t="s">
        <v>966</v>
      </c>
      <c r="T42" s="825" t="s">
        <v>3990</v>
      </c>
      <c r="U42" s="850" t="s">
        <v>2758</v>
      </c>
      <c r="V42" s="850" t="s">
        <v>1145</v>
      </c>
      <c r="AA42" s="825" t="s">
        <v>9277</v>
      </c>
      <c r="AB42" s="863">
        <v>232</v>
      </c>
      <c r="AM42" s="850" t="s">
        <v>9898</v>
      </c>
      <c r="AN42" s="850" t="s">
        <v>966</v>
      </c>
      <c r="AP42" s="825" t="s">
        <v>6561</v>
      </c>
      <c r="AQ42" s="850" t="s">
        <v>2758</v>
      </c>
      <c r="AR42" s="850" t="s">
        <v>1145</v>
      </c>
      <c r="AT42" s="825" t="s">
        <v>9277</v>
      </c>
      <c r="AU42" s="854">
        <v>232</v>
      </c>
    </row>
    <row r="43" spans="2:47">
      <c r="B43" s="850" t="s">
        <v>1453</v>
      </c>
      <c r="C43" s="850" t="s">
        <v>1291</v>
      </c>
      <c r="E43" s="850" t="s">
        <v>1563</v>
      </c>
      <c r="F43" s="850" t="s">
        <v>1754</v>
      </c>
      <c r="T43" s="825" t="s">
        <v>3819</v>
      </c>
      <c r="U43" s="850" t="s">
        <v>2758</v>
      </c>
      <c r="V43" s="850" t="s">
        <v>6</v>
      </c>
      <c r="AA43" s="825" t="s">
        <v>9279</v>
      </c>
      <c r="AB43" s="863">
        <v>222</v>
      </c>
      <c r="AM43" s="850" t="s">
        <v>1816</v>
      </c>
      <c r="AN43" s="850" t="s">
        <v>1754</v>
      </c>
      <c r="AP43" s="825" t="s">
        <v>8527</v>
      </c>
      <c r="AQ43" s="850" t="s">
        <v>2758</v>
      </c>
      <c r="AR43" s="850" t="s">
        <v>6</v>
      </c>
      <c r="AT43" s="825" t="s">
        <v>9279</v>
      </c>
      <c r="AU43" s="854">
        <v>222</v>
      </c>
    </row>
    <row r="44" spans="2:47">
      <c r="B44" s="850" t="s">
        <v>1456</v>
      </c>
      <c r="C44" s="850" t="s">
        <v>151</v>
      </c>
      <c r="E44" s="850" t="s">
        <v>1219</v>
      </c>
      <c r="F44" s="850" t="s">
        <v>1757</v>
      </c>
      <c r="T44" s="825" t="s">
        <v>6436</v>
      </c>
      <c r="U44" s="850" t="s">
        <v>2758</v>
      </c>
      <c r="V44" s="850" t="s">
        <v>255</v>
      </c>
      <c r="AA44" s="825" t="s">
        <v>9280</v>
      </c>
      <c r="AB44" s="864" t="s">
        <v>2955</v>
      </c>
      <c r="AM44" s="850" t="s">
        <v>9107</v>
      </c>
      <c r="AN44" s="850" t="s">
        <v>1757</v>
      </c>
      <c r="AP44" s="825" t="s">
        <v>11006</v>
      </c>
      <c r="AQ44" s="850" t="s">
        <v>2758</v>
      </c>
      <c r="AR44" s="850" t="s">
        <v>255</v>
      </c>
      <c r="AT44" s="825" t="s">
        <v>9280</v>
      </c>
      <c r="AU44" s="854" t="s">
        <v>2955</v>
      </c>
    </row>
    <row r="45" spans="2:47">
      <c r="B45" s="850" t="s">
        <v>1465</v>
      </c>
      <c r="C45" s="850" t="s">
        <v>676</v>
      </c>
      <c r="E45" s="850" t="s">
        <v>1759</v>
      </c>
      <c r="F45" s="850" t="s">
        <v>605</v>
      </c>
      <c r="T45" s="825" t="s">
        <v>9186</v>
      </c>
      <c r="U45" s="850" t="s">
        <v>2758</v>
      </c>
      <c r="V45" s="850" t="s">
        <v>630</v>
      </c>
      <c r="AA45" s="825" t="s">
        <v>9281</v>
      </c>
      <c r="AB45" s="864" t="s">
        <v>9152</v>
      </c>
      <c r="AM45" s="850" t="s">
        <v>9899</v>
      </c>
      <c r="AN45" s="850" t="s">
        <v>605</v>
      </c>
      <c r="AP45" s="825" t="s">
        <v>1130</v>
      </c>
      <c r="AQ45" s="850" t="s">
        <v>2758</v>
      </c>
      <c r="AR45" s="850" t="s">
        <v>630</v>
      </c>
      <c r="AT45" s="825" t="s">
        <v>9281</v>
      </c>
      <c r="AU45" s="854" t="s">
        <v>9152</v>
      </c>
    </row>
    <row r="46" spans="2:47">
      <c r="B46" s="850" t="s">
        <v>1470</v>
      </c>
      <c r="C46" s="850" t="s">
        <v>1030</v>
      </c>
      <c r="E46" s="850" t="s">
        <v>854</v>
      </c>
      <c r="F46" s="850" t="s">
        <v>1469</v>
      </c>
      <c r="T46" s="825" t="s">
        <v>7264</v>
      </c>
      <c r="U46" s="850" t="s">
        <v>2758</v>
      </c>
      <c r="V46" s="850" t="s">
        <v>1148</v>
      </c>
      <c r="AA46" s="825" t="s">
        <v>5425</v>
      </c>
      <c r="AB46" s="863">
        <v>248</v>
      </c>
      <c r="AM46" s="850" t="s">
        <v>9900</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8996</v>
      </c>
      <c r="U47" s="850" t="s">
        <v>2758</v>
      </c>
      <c r="V47" s="850" t="s">
        <v>1171</v>
      </c>
      <c r="AA47" s="825" t="s">
        <v>5921</v>
      </c>
      <c r="AB47" s="863">
        <v>512</v>
      </c>
      <c r="AM47" s="850" t="s">
        <v>1415</v>
      </c>
      <c r="AN47" s="850" t="s">
        <v>1025</v>
      </c>
      <c r="AP47" s="825" t="s">
        <v>11007</v>
      </c>
      <c r="AQ47" s="850" t="s">
        <v>2758</v>
      </c>
      <c r="AR47" s="850" t="s">
        <v>1171</v>
      </c>
      <c r="AT47" s="825" t="s">
        <v>5921</v>
      </c>
      <c r="AU47" s="854">
        <v>512</v>
      </c>
    </row>
    <row r="48" spans="2:47">
      <c r="B48" s="850" t="s">
        <v>8</v>
      </c>
      <c r="C48" s="850" t="s">
        <v>1302</v>
      </c>
      <c r="E48" s="850" t="s">
        <v>1765</v>
      </c>
      <c r="F48" s="850" t="s">
        <v>374</v>
      </c>
      <c r="T48" s="825" t="s">
        <v>9187</v>
      </c>
      <c r="U48" s="850" t="s">
        <v>2758</v>
      </c>
      <c r="V48" s="850" t="s">
        <v>1178</v>
      </c>
      <c r="AA48" s="825" t="s">
        <v>9282</v>
      </c>
      <c r="AB48" s="863">
        <v>528</v>
      </c>
      <c r="AM48" s="850" t="s">
        <v>9901</v>
      </c>
      <c r="AN48" s="850" t="s">
        <v>374</v>
      </c>
      <c r="AP48" s="825" t="s">
        <v>1564</v>
      </c>
      <c r="AQ48" s="850" t="s">
        <v>2758</v>
      </c>
      <c r="AR48" s="850" t="s">
        <v>1178</v>
      </c>
      <c r="AT48" s="825" t="s">
        <v>9282</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9028</v>
      </c>
      <c r="U50" s="850" t="s">
        <v>7707</v>
      </c>
      <c r="V50" s="850" t="s">
        <v>1132</v>
      </c>
      <c r="AA50" s="825" t="s">
        <v>9283</v>
      </c>
      <c r="AB50" s="863">
        <v>132</v>
      </c>
      <c r="AM50" s="850" t="s">
        <v>9902</v>
      </c>
      <c r="AN50" s="850" t="s">
        <v>514</v>
      </c>
      <c r="AP50" s="850" t="s">
        <v>11008</v>
      </c>
      <c r="AQ50" s="850" t="s">
        <v>7707</v>
      </c>
      <c r="AR50" s="850" t="s">
        <v>1132</v>
      </c>
      <c r="AT50" s="825" t="s">
        <v>9283</v>
      </c>
      <c r="AU50" s="854">
        <v>132</v>
      </c>
    </row>
    <row r="51" spans="2:47">
      <c r="B51" s="850" t="s">
        <v>190</v>
      </c>
      <c r="C51" s="850" t="s">
        <v>1310</v>
      </c>
      <c r="E51" s="850" t="s">
        <v>1773</v>
      </c>
      <c r="F51" s="850" t="s">
        <v>1770</v>
      </c>
      <c r="T51" s="850" t="s">
        <v>4236</v>
      </c>
      <c r="U51" s="850" t="s">
        <v>7707</v>
      </c>
      <c r="V51" s="850" t="s">
        <v>1142</v>
      </c>
      <c r="AA51" s="825" t="s">
        <v>624</v>
      </c>
      <c r="AB51" s="863">
        <v>831</v>
      </c>
      <c r="AM51" s="850" t="s">
        <v>9903</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9284</v>
      </c>
      <c r="AB52" s="863">
        <v>328</v>
      </c>
      <c r="AM52" s="850" t="s">
        <v>464</v>
      </c>
      <c r="AN52" s="850" t="s">
        <v>1785</v>
      </c>
      <c r="AP52" s="825" t="s">
        <v>11009</v>
      </c>
      <c r="AQ52" s="850" t="s">
        <v>7707</v>
      </c>
      <c r="AR52" s="850" t="s">
        <v>1145</v>
      </c>
      <c r="AT52" s="825" t="s">
        <v>9284</v>
      </c>
      <c r="AU52" s="854">
        <v>328</v>
      </c>
    </row>
    <row r="53" spans="2:47">
      <c r="E53" s="850" t="s">
        <v>281</v>
      </c>
      <c r="F53" s="850" t="s">
        <v>997</v>
      </c>
      <c r="T53" s="825" t="s">
        <v>4126</v>
      </c>
      <c r="U53" s="850" t="s">
        <v>7707</v>
      </c>
      <c r="V53" s="850" t="s">
        <v>6</v>
      </c>
      <c r="AA53" s="825" t="s">
        <v>3723</v>
      </c>
      <c r="AB53" s="863">
        <v>398</v>
      </c>
      <c r="AM53" s="850" t="s">
        <v>9904</v>
      </c>
      <c r="AN53" s="850" t="s">
        <v>150</v>
      </c>
      <c r="AP53" s="825" t="s">
        <v>11010</v>
      </c>
      <c r="AQ53" s="850" t="s">
        <v>7707</v>
      </c>
      <c r="AR53" s="850" t="s">
        <v>6</v>
      </c>
      <c r="AT53" s="825" t="s">
        <v>3723</v>
      </c>
      <c r="AU53" s="854">
        <v>398</v>
      </c>
    </row>
    <row r="54" spans="2:47">
      <c r="E54" s="850" t="s">
        <v>914</v>
      </c>
      <c r="F54" s="850" t="s">
        <v>1583</v>
      </c>
      <c r="T54" s="825" t="s">
        <v>8904</v>
      </c>
      <c r="U54" s="850" t="s">
        <v>7707</v>
      </c>
      <c r="V54" s="850" t="s">
        <v>255</v>
      </c>
      <c r="AA54" s="825" t="s">
        <v>9285</v>
      </c>
      <c r="AB54" s="863">
        <v>634</v>
      </c>
      <c r="AM54" s="850" t="s">
        <v>9905</v>
      </c>
      <c r="AN54" s="850" t="s">
        <v>1797</v>
      </c>
      <c r="AP54" s="825" t="s">
        <v>5553</v>
      </c>
      <c r="AQ54" s="850" t="s">
        <v>7707</v>
      </c>
      <c r="AR54" s="850" t="s">
        <v>255</v>
      </c>
      <c r="AT54" s="825" t="s">
        <v>9285</v>
      </c>
      <c r="AU54" s="854">
        <v>634</v>
      </c>
    </row>
    <row r="55" spans="2:47">
      <c r="E55" s="850" t="s">
        <v>1780</v>
      </c>
      <c r="F55" s="850" t="s">
        <v>244</v>
      </c>
      <c r="T55" s="825" t="s">
        <v>3074</v>
      </c>
      <c r="U55" s="850" t="s">
        <v>7707</v>
      </c>
      <c r="V55" s="850" t="s">
        <v>630</v>
      </c>
      <c r="AA55" s="825" t="s">
        <v>9286</v>
      </c>
      <c r="AB55" s="863">
        <v>581</v>
      </c>
      <c r="AM55" s="850" t="s">
        <v>9906</v>
      </c>
      <c r="AN55" s="850" t="s">
        <v>1694</v>
      </c>
      <c r="AP55" s="825" t="s">
        <v>6774</v>
      </c>
      <c r="AQ55" s="850" t="s">
        <v>7707</v>
      </c>
      <c r="AR55" s="850" t="s">
        <v>630</v>
      </c>
      <c r="AT55" s="825" t="s">
        <v>9286</v>
      </c>
      <c r="AU55" s="854">
        <v>581</v>
      </c>
    </row>
    <row r="56" spans="2:47">
      <c r="E56" s="850" t="s">
        <v>117</v>
      </c>
      <c r="F56" s="850" t="s">
        <v>1785</v>
      </c>
      <c r="T56" s="825" t="s">
        <v>1928</v>
      </c>
      <c r="U56" s="850" t="s">
        <v>7707</v>
      </c>
      <c r="V56" s="850" t="s">
        <v>1148</v>
      </c>
      <c r="AA56" s="825" t="s">
        <v>9287</v>
      </c>
      <c r="AB56" s="863">
        <v>124</v>
      </c>
      <c r="AM56" s="850" t="s">
        <v>4597</v>
      </c>
      <c r="AN56" s="850" t="s">
        <v>1830</v>
      </c>
      <c r="AP56" s="825" t="s">
        <v>8487</v>
      </c>
      <c r="AQ56" s="850" t="s">
        <v>7707</v>
      </c>
      <c r="AR56" s="850" t="s">
        <v>1148</v>
      </c>
      <c r="AT56" s="825" t="s">
        <v>9287</v>
      </c>
      <c r="AU56" s="854">
        <v>124</v>
      </c>
    </row>
    <row r="57" spans="2:47">
      <c r="E57" s="850" t="s">
        <v>1793</v>
      </c>
      <c r="F57" s="850" t="s">
        <v>150</v>
      </c>
      <c r="T57" s="825" t="s">
        <v>9190</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9239</v>
      </c>
      <c r="U58" s="850" t="s">
        <v>7707</v>
      </c>
      <c r="V58" s="850" t="s">
        <v>1178</v>
      </c>
      <c r="AA58" s="825" t="s">
        <v>9133</v>
      </c>
      <c r="AB58" s="863">
        <v>120</v>
      </c>
      <c r="AM58" s="850" t="s">
        <v>7074</v>
      </c>
      <c r="AN58" s="850" t="s">
        <v>1842</v>
      </c>
      <c r="AP58" s="825" t="s">
        <v>11011</v>
      </c>
      <c r="AQ58" s="850" t="s">
        <v>7707</v>
      </c>
      <c r="AR58" s="850" t="s">
        <v>1178</v>
      </c>
      <c r="AT58" s="825" t="s">
        <v>9133</v>
      </c>
      <c r="AU58" s="854">
        <v>120</v>
      </c>
    </row>
    <row r="59" spans="2:47">
      <c r="E59" s="850" t="s">
        <v>1805</v>
      </c>
      <c r="F59" s="850" t="s">
        <v>1800</v>
      </c>
      <c r="T59" s="850" t="s">
        <v>1246</v>
      </c>
      <c r="U59" s="850" t="s">
        <v>9152</v>
      </c>
      <c r="V59" s="850" t="s">
        <v>1132</v>
      </c>
      <c r="AA59" s="825" t="s">
        <v>5300</v>
      </c>
      <c r="AB59" s="863">
        <v>270</v>
      </c>
      <c r="AM59" s="850" t="s">
        <v>8828</v>
      </c>
      <c r="AN59" s="850" t="s">
        <v>28</v>
      </c>
      <c r="AP59" s="850" t="s">
        <v>786</v>
      </c>
      <c r="AQ59" s="850" t="s">
        <v>9152</v>
      </c>
      <c r="AR59" s="850" t="s">
        <v>1132</v>
      </c>
      <c r="AT59" s="825" t="s">
        <v>5300</v>
      </c>
      <c r="AU59" s="854">
        <v>270</v>
      </c>
    </row>
    <row r="60" spans="2:47">
      <c r="E60" s="850" t="s">
        <v>1814</v>
      </c>
      <c r="F60" s="850" t="s">
        <v>123</v>
      </c>
      <c r="T60" s="850" t="s">
        <v>7113</v>
      </c>
      <c r="U60" s="850" t="s">
        <v>9152</v>
      </c>
      <c r="V60" s="850" t="s">
        <v>1142</v>
      </c>
      <c r="AA60" s="825" t="s">
        <v>9288</v>
      </c>
      <c r="AB60" s="863">
        <v>116</v>
      </c>
      <c r="AM60" s="850" t="s">
        <v>3383</v>
      </c>
      <c r="AN60" s="850" t="s">
        <v>1771</v>
      </c>
      <c r="AP60" s="850" t="s">
        <v>11012</v>
      </c>
      <c r="AQ60" s="850" t="s">
        <v>9152</v>
      </c>
      <c r="AR60" s="850" t="s">
        <v>1142</v>
      </c>
      <c r="AT60" s="825" t="s">
        <v>9288</v>
      </c>
      <c r="AU60" s="854">
        <v>116</v>
      </c>
    </row>
    <row r="61" spans="2:47">
      <c r="E61" s="850" t="s">
        <v>1591</v>
      </c>
      <c r="F61" s="850" t="s">
        <v>1694</v>
      </c>
      <c r="T61" s="825" t="s">
        <v>8681</v>
      </c>
      <c r="U61" s="850" t="s">
        <v>9152</v>
      </c>
      <c r="V61" s="850" t="s">
        <v>1145</v>
      </c>
      <c r="AA61" s="825" t="s">
        <v>9290</v>
      </c>
      <c r="AB61" s="863">
        <v>580</v>
      </c>
      <c r="AM61" s="850" t="s">
        <v>9907</v>
      </c>
      <c r="AN61" s="850" t="s">
        <v>211</v>
      </c>
      <c r="AP61" s="825" t="s">
        <v>10369</v>
      </c>
      <c r="AQ61" s="850" t="s">
        <v>9152</v>
      </c>
      <c r="AR61" s="850" t="s">
        <v>1145</v>
      </c>
      <c r="AT61" s="825" t="s">
        <v>9290</v>
      </c>
      <c r="AU61" s="854">
        <v>580</v>
      </c>
    </row>
    <row r="62" spans="2:47">
      <c r="E62" s="850" t="s">
        <v>1815</v>
      </c>
      <c r="F62" s="850" t="s">
        <v>14</v>
      </c>
      <c r="T62" s="825" t="s">
        <v>7986</v>
      </c>
      <c r="U62" s="850" t="s">
        <v>9152</v>
      </c>
      <c r="V62" s="850" t="s">
        <v>6</v>
      </c>
      <c r="AA62" s="825" t="s">
        <v>9292</v>
      </c>
      <c r="AB62" s="863">
        <v>324</v>
      </c>
      <c r="AM62" s="850" t="s">
        <v>9908</v>
      </c>
      <c r="AN62" s="850" t="s">
        <v>1791</v>
      </c>
      <c r="AP62" s="825" t="s">
        <v>11013</v>
      </c>
      <c r="AQ62" s="850" t="s">
        <v>9152</v>
      </c>
      <c r="AR62" s="850" t="s">
        <v>6</v>
      </c>
      <c r="AT62" s="825" t="s">
        <v>9292</v>
      </c>
      <c r="AU62" s="854">
        <v>324</v>
      </c>
    </row>
    <row r="63" spans="2:47">
      <c r="E63" s="850" t="s">
        <v>487</v>
      </c>
      <c r="F63" s="850" t="s">
        <v>231</v>
      </c>
      <c r="T63" s="825" t="s">
        <v>9192</v>
      </c>
      <c r="U63" s="850" t="s">
        <v>9152</v>
      </c>
      <c r="V63" s="850" t="s">
        <v>255</v>
      </c>
      <c r="AA63" s="825" t="s">
        <v>9293</v>
      </c>
      <c r="AB63" s="863">
        <v>624</v>
      </c>
      <c r="AM63" s="850" t="s">
        <v>9909</v>
      </c>
      <c r="AN63" s="850" t="s">
        <v>71</v>
      </c>
      <c r="AP63" s="825" t="s">
        <v>11014</v>
      </c>
      <c r="AQ63" s="850" t="s">
        <v>9152</v>
      </c>
      <c r="AR63" s="850" t="s">
        <v>255</v>
      </c>
      <c r="AT63" s="825" t="s">
        <v>9293</v>
      </c>
      <c r="AU63" s="854">
        <v>624</v>
      </c>
    </row>
    <row r="64" spans="2:47">
      <c r="E64" s="850" t="s">
        <v>1826</v>
      </c>
      <c r="F64" s="850" t="s">
        <v>1799</v>
      </c>
      <c r="T64" s="825" t="s">
        <v>2455</v>
      </c>
      <c r="U64" s="850" t="s">
        <v>9152</v>
      </c>
      <c r="V64" s="850" t="s">
        <v>630</v>
      </c>
      <c r="AA64" s="825" t="s">
        <v>2296</v>
      </c>
      <c r="AB64" s="863">
        <v>196</v>
      </c>
      <c r="AM64" s="850" t="s">
        <v>8705</v>
      </c>
      <c r="AN64" s="850" t="s">
        <v>901</v>
      </c>
      <c r="AP64" s="825" t="s">
        <v>10858</v>
      </c>
      <c r="AQ64" s="850" t="s">
        <v>9152</v>
      </c>
      <c r="AR64" s="850" t="s">
        <v>630</v>
      </c>
      <c r="AT64" s="825" t="s">
        <v>2296</v>
      </c>
      <c r="AU64" s="854">
        <v>196</v>
      </c>
    </row>
    <row r="65" spans="5:47">
      <c r="E65" s="850" t="s">
        <v>762</v>
      </c>
      <c r="F65" s="850" t="s">
        <v>1496</v>
      </c>
      <c r="T65" s="825" t="s">
        <v>8815</v>
      </c>
      <c r="U65" s="850" t="s">
        <v>9152</v>
      </c>
      <c r="V65" s="850" t="s">
        <v>1148</v>
      </c>
      <c r="AA65" s="825" t="s">
        <v>9294</v>
      </c>
      <c r="AB65" s="863">
        <v>192</v>
      </c>
      <c r="AM65" s="850" t="s">
        <v>1123</v>
      </c>
      <c r="AN65" s="850" t="s">
        <v>1572</v>
      </c>
      <c r="AP65" s="825" t="s">
        <v>11016</v>
      </c>
      <c r="AQ65" s="850" t="s">
        <v>9152</v>
      </c>
      <c r="AR65" s="850" t="s">
        <v>1148</v>
      </c>
      <c r="AT65" s="825" t="s">
        <v>9294</v>
      </c>
      <c r="AU65" s="854">
        <v>192</v>
      </c>
    </row>
    <row r="66" spans="5:47">
      <c r="E66" s="850" t="s">
        <v>354</v>
      </c>
      <c r="F66" s="850" t="s">
        <v>1830</v>
      </c>
      <c r="T66" s="825" t="s">
        <v>3367</v>
      </c>
      <c r="U66" s="850" t="s">
        <v>9152</v>
      </c>
      <c r="V66" s="850" t="s">
        <v>1171</v>
      </c>
      <c r="AA66" s="825" t="s">
        <v>9295</v>
      </c>
      <c r="AB66" s="863">
        <v>531</v>
      </c>
      <c r="AM66" s="850" t="s">
        <v>9910</v>
      </c>
      <c r="AN66" s="850" t="s">
        <v>706</v>
      </c>
      <c r="AP66" s="825" t="s">
        <v>11017</v>
      </c>
      <c r="AQ66" s="850" t="s">
        <v>9152</v>
      </c>
      <c r="AR66" s="850" t="s">
        <v>1171</v>
      </c>
      <c r="AT66" s="825" t="s">
        <v>9295</v>
      </c>
      <c r="AU66" s="854">
        <v>531</v>
      </c>
    </row>
    <row r="67" spans="5:47">
      <c r="E67" s="850" t="s">
        <v>1840</v>
      </c>
      <c r="F67" s="850" t="s">
        <v>1839</v>
      </c>
      <c r="T67" s="825" t="s">
        <v>7112</v>
      </c>
      <c r="U67" s="850" t="s">
        <v>9152</v>
      </c>
      <c r="V67" s="850" t="s">
        <v>1178</v>
      </c>
      <c r="AA67" s="825" t="s">
        <v>7830</v>
      </c>
      <c r="AB67" s="863">
        <v>300</v>
      </c>
      <c r="AM67" s="850" t="s">
        <v>1663</v>
      </c>
      <c r="AN67" s="850" t="s">
        <v>1885</v>
      </c>
      <c r="AP67" s="825" t="s">
        <v>11018</v>
      </c>
      <c r="AQ67" s="850" t="s">
        <v>9152</v>
      </c>
      <c r="AR67" s="850" t="s">
        <v>1178</v>
      </c>
      <c r="AT67" s="825" t="s">
        <v>7830</v>
      </c>
      <c r="AU67" s="854">
        <v>300</v>
      </c>
    </row>
    <row r="68" spans="5:47">
      <c r="E68" s="850" t="s">
        <v>1619</v>
      </c>
      <c r="F68" s="850" t="s">
        <v>1452</v>
      </c>
      <c r="T68" s="825" t="s">
        <v>4142</v>
      </c>
      <c r="U68" s="850" t="s">
        <v>9152</v>
      </c>
      <c r="V68" s="850" t="s">
        <v>1180</v>
      </c>
      <c r="AA68" s="825" t="s">
        <v>7266</v>
      </c>
      <c r="AB68" s="863">
        <v>296</v>
      </c>
      <c r="AM68" s="850" t="s">
        <v>9911</v>
      </c>
      <c r="AN68" s="850" t="s">
        <v>1889</v>
      </c>
      <c r="AP68" s="825" t="s">
        <v>11019</v>
      </c>
      <c r="AQ68" s="850" t="s">
        <v>9152</v>
      </c>
      <c r="AR68" s="850" t="s">
        <v>1180</v>
      </c>
      <c r="AT68" s="825" t="s">
        <v>7266</v>
      </c>
      <c r="AU68" s="854">
        <v>296</v>
      </c>
    </row>
    <row r="69" spans="5:47">
      <c r="E69" s="850" t="s">
        <v>1288</v>
      </c>
      <c r="F69" s="850" t="s">
        <v>1842</v>
      </c>
      <c r="T69" s="850" t="s">
        <v>7218</v>
      </c>
      <c r="U69" s="850" t="s">
        <v>8177</v>
      </c>
      <c r="V69" s="850" t="s">
        <v>1132</v>
      </c>
      <c r="AA69" s="825" t="s">
        <v>9214</v>
      </c>
      <c r="AB69" s="863">
        <v>417</v>
      </c>
      <c r="AM69" s="850" t="s">
        <v>9879</v>
      </c>
      <c r="AN69" s="850" t="s">
        <v>1896</v>
      </c>
      <c r="AP69" s="850" t="s">
        <v>870</v>
      </c>
      <c r="AQ69" s="850" t="s">
        <v>8177</v>
      </c>
      <c r="AR69" s="850" t="s">
        <v>1132</v>
      </c>
      <c r="AT69" s="825" t="s">
        <v>9214</v>
      </c>
      <c r="AU69" s="854">
        <v>417</v>
      </c>
    </row>
    <row r="70" spans="5:47">
      <c r="E70" s="850" t="s">
        <v>1517</v>
      </c>
      <c r="F70" s="850" t="s">
        <v>28</v>
      </c>
      <c r="T70" s="850" t="s">
        <v>9195</v>
      </c>
      <c r="U70" s="850" t="s">
        <v>8177</v>
      </c>
      <c r="V70" s="850" t="s">
        <v>1142</v>
      </c>
      <c r="AA70" s="825" t="s">
        <v>9296</v>
      </c>
      <c r="AB70" s="863">
        <v>320</v>
      </c>
      <c r="AM70" s="850" t="s">
        <v>9912</v>
      </c>
      <c r="AN70" s="850" t="s">
        <v>66</v>
      </c>
      <c r="AP70" s="850" t="s">
        <v>11020</v>
      </c>
      <c r="AQ70" s="850" t="s">
        <v>8177</v>
      </c>
      <c r="AR70" s="850" t="s">
        <v>1142</v>
      </c>
      <c r="AT70" s="825" t="s">
        <v>9296</v>
      </c>
      <c r="AU70" s="854">
        <v>320</v>
      </c>
    </row>
    <row r="71" spans="5:47">
      <c r="E71" s="850" t="s">
        <v>1855</v>
      </c>
      <c r="F71" s="850" t="s">
        <v>1771</v>
      </c>
      <c r="T71" s="850" t="s">
        <v>9041</v>
      </c>
      <c r="U71" s="850" t="s">
        <v>4518</v>
      </c>
      <c r="V71" s="850" t="s">
        <v>1132</v>
      </c>
      <c r="AA71" s="825" t="s">
        <v>8168</v>
      </c>
      <c r="AB71" s="863">
        <v>312</v>
      </c>
      <c r="AM71" s="850" t="s">
        <v>9913</v>
      </c>
      <c r="AN71" s="850" t="s">
        <v>506</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9915</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11021</v>
      </c>
      <c r="AQ73" s="850" t="s">
        <v>2339</v>
      </c>
      <c r="AR73" s="850" t="s">
        <v>1132</v>
      </c>
      <c r="AT73" s="825" t="s">
        <v>1143</v>
      </c>
      <c r="AU73" s="854">
        <v>414</v>
      </c>
    </row>
    <row r="74" spans="5:47">
      <c r="E74" s="850" t="s">
        <v>1859</v>
      </c>
      <c r="F74" s="850" t="s">
        <v>71</v>
      </c>
      <c r="T74" s="850" t="s">
        <v>9157</v>
      </c>
      <c r="U74" s="850" t="s">
        <v>9155</v>
      </c>
      <c r="V74" s="850" t="s">
        <v>1132</v>
      </c>
      <c r="AA74" s="825" t="s">
        <v>1424</v>
      </c>
      <c r="AB74" s="863">
        <v>184</v>
      </c>
      <c r="AM74" s="850" t="s">
        <v>9916</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3245</v>
      </c>
      <c r="AB75" s="863">
        <v>304</v>
      </c>
      <c r="AM75" s="850" t="s">
        <v>9917</v>
      </c>
      <c r="AN75" s="850" t="s">
        <v>1930</v>
      </c>
      <c r="AP75" s="850" t="s">
        <v>11022</v>
      </c>
      <c r="AQ75" s="850" t="s">
        <v>1476</v>
      </c>
      <c r="AR75" s="850" t="s">
        <v>1132</v>
      </c>
      <c r="AT75" s="825" t="s">
        <v>3245</v>
      </c>
      <c r="AU75" s="854">
        <v>304</v>
      </c>
    </row>
    <row r="76" spans="5:47">
      <c r="E76" s="850" t="s">
        <v>4</v>
      </c>
      <c r="F76" s="850" t="s">
        <v>1196</v>
      </c>
      <c r="T76" s="850" t="s">
        <v>9199</v>
      </c>
      <c r="U76" s="850" t="s">
        <v>1476</v>
      </c>
      <c r="V76" s="850" t="s">
        <v>1142</v>
      </c>
      <c r="AA76" s="825" t="s">
        <v>9297</v>
      </c>
      <c r="AB76" s="863">
        <v>162</v>
      </c>
      <c r="AM76" s="850" t="s">
        <v>1587</v>
      </c>
      <c r="AN76" s="850" t="s">
        <v>1940</v>
      </c>
      <c r="AP76" s="850" t="s">
        <v>11023</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9649</v>
      </c>
      <c r="AN77" s="850" t="s">
        <v>1942</v>
      </c>
      <c r="AP77" s="850" t="s">
        <v>11024</v>
      </c>
      <c r="AQ77" s="850" t="s">
        <v>1476</v>
      </c>
      <c r="AR77" s="850" t="s">
        <v>1145</v>
      </c>
      <c r="AT77" s="825" t="s">
        <v>9298</v>
      </c>
      <c r="AU77" s="854">
        <v>308</v>
      </c>
    </row>
    <row r="78" spans="5:47">
      <c r="E78" s="850" t="s">
        <v>1874</v>
      </c>
      <c r="F78" s="850" t="s">
        <v>550</v>
      </c>
      <c r="T78" s="850" t="s">
        <v>5305</v>
      </c>
      <c r="U78" s="850" t="s">
        <v>1476</v>
      </c>
      <c r="V78" s="850" t="s">
        <v>6</v>
      </c>
      <c r="AA78" s="825" t="s">
        <v>5255</v>
      </c>
      <c r="AB78" s="863">
        <v>191</v>
      </c>
      <c r="AM78" s="850" t="s">
        <v>9918</v>
      </c>
      <c r="AN78" s="850" t="s">
        <v>1950</v>
      </c>
      <c r="AP78" s="850" t="s">
        <v>10819</v>
      </c>
      <c r="AQ78" s="850" t="s">
        <v>1476</v>
      </c>
      <c r="AR78" s="850" t="s">
        <v>6</v>
      </c>
      <c r="AT78" s="825" t="s">
        <v>5255</v>
      </c>
      <c r="AU78" s="854">
        <v>191</v>
      </c>
    </row>
    <row r="79" spans="5:47">
      <c r="E79" s="850" t="s">
        <v>1155</v>
      </c>
      <c r="F79" s="850" t="s">
        <v>1468</v>
      </c>
      <c r="T79" s="850" t="s">
        <v>7435</v>
      </c>
      <c r="U79" s="850" t="s">
        <v>9156</v>
      </c>
      <c r="V79" s="850" t="s">
        <v>1132</v>
      </c>
      <c r="AA79" s="825" t="s">
        <v>9299</v>
      </c>
      <c r="AB79" s="863">
        <v>136</v>
      </c>
      <c r="AM79" s="850" t="s">
        <v>9919</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9920</v>
      </c>
      <c r="AN80" s="850" t="s">
        <v>411</v>
      </c>
      <c r="AP80" s="850" t="s">
        <v>8597</v>
      </c>
      <c r="AQ80" s="850" t="s">
        <v>9156</v>
      </c>
      <c r="AR80" s="850" t="s">
        <v>1142</v>
      </c>
      <c r="AT80" s="825" t="s">
        <v>9301</v>
      </c>
      <c r="AU80" s="854">
        <v>404</v>
      </c>
    </row>
    <row r="81" spans="5:47">
      <c r="E81" s="850" t="s">
        <v>748</v>
      </c>
      <c r="F81" s="850" t="s">
        <v>706</v>
      </c>
      <c r="T81" s="850" t="s">
        <v>4102</v>
      </c>
      <c r="U81" s="850" t="s">
        <v>9156</v>
      </c>
      <c r="V81" s="850" t="s">
        <v>1145</v>
      </c>
      <c r="AA81" s="825" t="s">
        <v>6792</v>
      </c>
      <c r="AB81" s="863">
        <v>384</v>
      </c>
      <c r="AM81" s="850" t="s">
        <v>7828</v>
      </c>
      <c r="AN81" s="850" t="s">
        <v>1963</v>
      </c>
      <c r="AP81" s="850" t="s">
        <v>7470</v>
      </c>
      <c r="AQ81" s="850" t="s">
        <v>9156</v>
      </c>
      <c r="AR81" s="850" t="s">
        <v>1145</v>
      </c>
      <c r="AT81" s="825" t="s">
        <v>6792</v>
      </c>
      <c r="AU81" s="854">
        <v>384</v>
      </c>
    </row>
    <row r="82" spans="5:47">
      <c r="E82" s="850" t="s">
        <v>72</v>
      </c>
      <c r="F82" s="850" t="s">
        <v>1885</v>
      </c>
      <c r="T82" s="850" t="s">
        <v>9205</v>
      </c>
      <c r="U82" s="850" t="s">
        <v>9156</v>
      </c>
      <c r="V82" s="850" t="s">
        <v>6</v>
      </c>
      <c r="AA82" s="825" t="s">
        <v>9302</v>
      </c>
      <c r="AB82" s="863">
        <v>166</v>
      </c>
      <c r="AM82" s="850" t="s">
        <v>9921</v>
      </c>
      <c r="AN82" s="850" t="s">
        <v>1139</v>
      </c>
      <c r="AP82" s="850" t="s">
        <v>11025</v>
      </c>
      <c r="AQ82" s="850" t="s">
        <v>9156</v>
      </c>
      <c r="AR82" s="850" t="s">
        <v>6</v>
      </c>
      <c r="AT82" s="825" t="s">
        <v>9302</v>
      </c>
      <c r="AU82" s="854">
        <v>166</v>
      </c>
    </row>
    <row r="83" spans="5:47">
      <c r="E83" s="850" t="s">
        <v>1124</v>
      </c>
      <c r="F83" s="850" t="s">
        <v>1889</v>
      </c>
      <c r="T83" s="850" t="s">
        <v>9240</v>
      </c>
      <c r="U83" s="850" t="s">
        <v>9156</v>
      </c>
      <c r="V83" s="850" t="s">
        <v>255</v>
      </c>
      <c r="AA83" s="825" t="s">
        <v>9303</v>
      </c>
      <c r="AB83" s="863">
        <v>188</v>
      </c>
      <c r="AM83" s="850" t="s">
        <v>9922</v>
      </c>
      <c r="AN83" s="850" t="s">
        <v>88</v>
      </c>
      <c r="AP83" s="850" t="s">
        <v>11026</v>
      </c>
      <c r="AQ83" s="850" t="s">
        <v>9156</v>
      </c>
      <c r="AR83" s="850" t="s">
        <v>255</v>
      </c>
      <c r="AT83" s="825" t="s">
        <v>9303</v>
      </c>
      <c r="AU83" s="854">
        <v>188</v>
      </c>
    </row>
    <row r="84" spans="5:47">
      <c r="E84" s="850" t="s">
        <v>344</v>
      </c>
      <c r="F84" s="850" t="s">
        <v>1896</v>
      </c>
      <c r="T84" s="850" t="s">
        <v>9206</v>
      </c>
      <c r="U84" s="850" t="s">
        <v>5341</v>
      </c>
      <c r="V84" s="850" t="s">
        <v>1132</v>
      </c>
      <c r="AA84" s="825" t="s">
        <v>9304</v>
      </c>
      <c r="AB84" s="863">
        <v>174</v>
      </c>
      <c r="AM84" s="850" t="s">
        <v>461</v>
      </c>
      <c r="AN84" s="850" t="s">
        <v>1962</v>
      </c>
      <c r="AP84" s="850" t="s">
        <v>11027</v>
      </c>
      <c r="AQ84" s="850" t="s">
        <v>5341</v>
      </c>
      <c r="AR84" s="850" t="s">
        <v>1132</v>
      </c>
      <c r="AT84" s="825" t="s">
        <v>9304</v>
      </c>
      <c r="AU84" s="854">
        <v>174</v>
      </c>
    </row>
    <row r="85" spans="5:47">
      <c r="E85" s="850" t="s">
        <v>1904</v>
      </c>
      <c r="F85" s="850" t="s">
        <v>66</v>
      </c>
      <c r="T85" s="850" t="s">
        <v>9208</v>
      </c>
      <c r="U85" s="850" t="s">
        <v>5341</v>
      </c>
      <c r="V85" s="850" t="s">
        <v>1142</v>
      </c>
      <c r="AA85" s="825" t="s">
        <v>9305</v>
      </c>
      <c r="AB85" s="863">
        <v>170</v>
      </c>
      <c r="AM85" s="850" t="s">
        <v>8746</v>
      </c>
      <c r="AN85" s="850" t="s">
        <v>1724</v>
      </c>
      <c r="AP85" s="850" t="s">
        <v>4158</v>
      </c>
      <c r="AQ85" s="850" t="s">
        <v>5341</v>
      </c>
      <c r="AR85" s="850" t="s">
        <v>1142</v>
      </c>
      <c r="AT85" s="825" t="s">
        <v>9305</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11028</v>
      </c>
      <c r="AQ86" s="850" t="s">
        <v>5341</v>
      </c>
      <c r="AR86" s="850" t="s">
        <v>1145</v>
      </c>
      <c r="AT86" s="825" t="s">
        <v>5549</v>
      </c>
      <c r="AU86" s="854">
        <v>178</v>
      </c>
    </row>
    <row r="87" spans="5:47">
      <c r="E87" s="850" t="s">
        <v>1915</v>
      </c>
      <c r="F87" s="850" t="s">
        <v>1911</v>
      </c>
      <c r="T87" s="850" t="s">
        <v>6983</v>
      </c>
      <c r="U87" s="850" t="s">
        <v>5341</v>
      </c>
      <c r="V87" s="850" t="s">
        <v>6</v>
      </c>
      <c r="AA87" s="825" t="s">
        <v>9306</v>
      </c>
      <c r="AB87" s="863">
        <v>180</v>
      </c>
      <c r="AM87" s="850" t="s">
        <v>8863</v>
      </c>
      <c r="AN87" s="850" t="s">
        <v>1746</v>
      </c>
      <c r="AP87" s="850" t="s">
        <v>11029</v>
      </c>
      <c r="AQ87" s="850" t="s">
        <v>5341</v>
      </c>
      <c r="AR87" s="850" t="s">
        <v>6</v>
      </c>
      <c r="AT87" s="825" t="s">
        <v>9306</v>
      </c>
      <c r="AU87" s="854">
        <v>180</v>
      </c>
    </row>
    <row r="88" spans="5:47">
      <c r="E88" s="850" t="s">
        <v>1923</v>
      </c>
      <c r="F88" s="850" t="s">
        <v>1921</v>
      </c>
      <c r="T88" s="850" t="s">
        <v>1943</v>
      </c>
      <c r="U88" s="850" t="s">
        <v>5341</v>
      </c>
      <c r="V88" s="850" t="s">
        <v>255</v>
      </c>
      <c r="AA88" s="825" t="s">
        <v>8147</v>
      </c>
      <c r="AB88" s="863">
        <v>682</v>
      </c>
      <c r="AM88" s="850" t="s">
        <v>9924</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8849</v>
      </c>
      <c r="AB89" s="863">
        <v>239</v>
      </c>
      <c r="AM89" s="850" t="s">
        <v>9926</v>
      </c>
      <c r="AN89" s="850" t="s">
        <v>1989</v>
      </c>
      <c r="AP89" s="850" t="s">
        <v>6761</v>
      </c>
      <c r="AQ89" s="850" t="s">
        <v>5341</v>
      </c>
      <c r="AR89" s="850" t="s">
        <v>630</v>
      </c>
      <c r="AT89" s="825" t="s">
        <v>8849</v>
      </c>
      <c r="AU89" s="854">
        <v>239</v>
      </c>
    </row>
    <row r="90" spans="5:47">
      <c r="E90" s="850" t="s">
        <v>933</v>
      </c>
      <c r="F90" s="850" t="s">
        <v>1930</v>
      </c>
      <c r="T90" s="850" t="s">
        <v>8909</v>
      </c>
      <c r="U90" s="850" t="s">
        <v>5341</v>
      </c>
      <c r="V90" s="850" t="s">
        <v>1148</v>
      </c>
      <c r="AA90" s="825" t="s">
        <v>1328</v>
      </c>
      <c r="AB90" s="863">
        <v>882</v>
      </c>
      <c r="AM90" s="850" t="s">
        <v>9927</v>
      </c>
      <c r="AN90" s="850" t="s">
        <v>794</v>
      </c>
      <c r="AP90" s="850" t="s">
        <v>11030</v>
      </c>
      <c r="AQ90" s="850" t="s">
        <v>5341</v>
      </c>
      <c r="AR90" s="850" t="s">
        <v>1148</v>
      </c>
      <c r="AT90" s="825" t="s">
        <v>1328</v>
      </c>
      <c r="AU90" s="854">
        <v>882</v>
      </c>
    </row>
    <row r="91" spans="5:47">
      <c r="E91" s="850" t="s">
        <v>1413</v>
      </c>
      <c r="F91" s="850" t="s">
        <v>1940</v>
      </c>
      <c r="T91" s="850" t="s">
        <v>1801</v>
      </c>
      <c r="U91" s="850" t="s">
        <v>5341</v>
      </c>
      <c r="V91" s="850" t="s">
        <v>1171</v>
      </c>
      <c r="AA91" s="825" t="s">
        <v>9307</v>
      </c>
      <c r="AB91" s="863">
        <v>678</v>
      </c>
      <c r="AM91" s="850" t="s">
        <v>9928</v>
      </c>
      <c r="AN91" s="850" t="s">
        <v>1203</v>
      </c>
      <c r="AP91" s="850" t="s">
        <v>11031</v>
      </c>
      <c r="AQ91" s="850" t="s">
        <v>5341</v>
      </c>
      <c r="AR91" s="850" t="s">
        <v>1171</v>
      </c>
      <c r="AT91" s="825" t="s">
        <v>9307</v>
      </c>
      <c r="AU91" s="854">
        <v>678</v>
      </c>
    </row>
    <row r="92" spans="5:47">
      <c r="E92" s="850" t="s">
        <v>1947</v>
      </c>
      <c r="F92" s="850" t="s">
        <v>1942</v>
      </c>
      <c r="T92" s="850" t="s">
        <v>4531</v>
      </c>
      <c r="U92" s="850" t="s">
        <v>5341</v>
      </c>
      <c r="V92" s="850" t="s">
        <v>1178</v>
      </c>
      <c r="AA92" s="825" t="s">
        <v>9112</v>
      </c>
      <c r="AB92" s="863">
        <v>652</v>
      </c>
      <c r="AM92" s="850" t="s">
        <v>4563</v>
      </c>
      <c r="AN92" s="850" t="s">
        <v>177</v>
      </c>
      <c r="AP92" s="850" t="s">
        <v>11032</v>
      </c>
      <c r="AQ92" s="850" t="s">
        <v>5341</v>
      </c>
      <c r="AR92" s="850" t="s">
        <v>1178</v>
      </c>
      <c r="AT92" s="825" t="s">
        <v>9112</v>
      </c>
      <c r="AU92" s="854">
        <v>652</v>
      </c>
    </row>
    <row r="93" spans="5:47">
      <c r="E93" s="850" t="s">
        <v>1951</v>
      </c>
      <c r="F93" s="850" t="s">
        <v>1950</v>
      </c>
      <c r="T93" s="850" t="s">
        <v>9209</v>
      </c>
      <c r="U93" s="850" t="s">
        <v>5341</v>
      </c>
      <c r="V93" s="850" t="s">
        <v>1180</v>
      </c>
      <c r="AA93" s="825" t="s">
        <v>243</v>
      </c>
      <c r="AB93" s="863">
        <v>894</v>
      </c>
      <c r="AM93" s="850" t="s">
        <v>9929</v>
      </c>
      <c r="AN93" s="850" t="s">
        <v>171</v>
      </c>
      <c r="AP93" s="850" t="s">
        <v>8826</v>
      </c>
      <c r="AQ93" s="850" t="s">
        <v>5341</v>
      </c>
      <c r="AR93" s="850" t="s">
        <v>1180</v>
      </c>
      <c r="AT93" s="825" t="s">
        <v>243</v>
      </c>
      <c r="AU93" s="854">
        <v>894</v>
      </c>
    </row>
    <row r="94" spans="5:47">
      <c r="E94" s="850" t="s">
        <v>1106</v>
      </c>
      <c r="F94" s="850" t="s">
        <v>1958</v>
      </c>
      <c r="T94" s="850" t="s">
        <v>9210</v>
      </c>
      <c r="U94" s="850" t="s">
        <v>5341</v>
      </c>
      <c r="V94" s="850" t="s">
        <v>1182</v>
      </c>
      <c r="AA94" s="825" t="s">
        <v>7672</v>
      </c>
      <c r="AB94" s="863">
        <v>666</v>
      </c>
      <c r="AM94" s="850" t="s">
        <v>9930</v>
      </c>
      <c r="AN94" s="850" t="s">
        <v>1582</v>
      </c>
      <c r="AP94" s="850" t="s">
        <v>11033</v>
      </c>
      <c r="AQ94" s="850" t="s">
        <v>5341</v>
      </c>
      <c r="AR94" s="850" t="s">
        <v>1182</v>
      </c>
      <c r="AT94" s="825" t="s">
        <v>7672</v>
      </c>
      <c r="AU94" s="854">
        <v>666</v>
      </c>
    </row>
    <row r="95" spans="5:47">
      <c r="E95" s="850" t="s">
        <v>1375</v>
      </c>
      <c r="F95" s="850" t="s">
        <v>411</v>
      </c>
      <c r="T95" s="850" t="s">
        <v>8839</v>
      </c>
      <c r="U95" s="850" t="s">
        <v>5341</v>
      </c>
      <c r="V95" s="850" t="s">
        <v>1184</v>
      </c>
      <c r="AA95" s="825" t="s">
        <v>7049</v>
      </c>
      <c r="AB95" s="863">
        <v>674</v>
      </c>
      <c r="AM95" s="850" t="s">
        <v>8878</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9308</v>
      </c>
      <c r="AB96" s="863">
        <v>663</v>
      </c>
      <c r="AM96" s="850" t="s">
        <v>9931</v>
      </c>
      <c r="AN96" s="850" t="s">
        <v>1755</v>
      </c>
      <c r="AP96" s="850" t="s">
        <v>5627</v>
      </c>
      <c r="AQ96" s="850" t="s">
        <v>5341</v>
      </c>
      <c r="AR96" s="850" t="s">
        <v>1187</v>
      </c>
      <c r="AT96" s="825" t="s">
        <v>9308</v>
      </c>
      <c r="AU96" s="854">
        <v>663</v>
      </c>
    </row>
    <row r="97" spans="5:47">
      <c r="E97" s="850" t="s">
        <v>153</v>
      </c>
      <c r="F97" s="850" t="s">
        <v>1139</v>
      </c>
      <c r="T97" s="850" t="s">
        <v>9212</v>
      </c>
      <c r="U97" s="850" t="s">
        <v>5341</v>
      </c>
      <c r="V97" s="850" t="s">
        <v>839</v>
      </c>
      <c r="AA97" s="825" t="s">
        <v>9309</v>
      </c>
      <c r="AB97" s="863">
        <v>694</v>
      </c>
      <c r="AM97" s="850" t="s">
        <v>9932</v>
      </c>
      <c r="AN97" s="850" t="s">
        <v>157</v>
      </c>
      <c r="AP97" s="850" t="s">
        <v>11034</v>
      </c>
      <c r="AQ97" s="850" t="s">
        <v>5341</v>
      </c>
      <c r="AR97" s="850" t="s">
        <v>839</v>
      </c>
      <c r="AT97" s="825" t="s">
        <v>9309</v>
      </c>
      <c r="AU97" s="854">
        <v>694</v>
      </c>
    </row>
    <row r="98" spans="5:47">
      <c r="E98" s="850" t="s">
        <v>1964</v>
      </c>
      <c r="F98" s="850" t="s">
        <v>88</v>
      </c>
      <c r="T98" s="850" t="s">
        <v>9241</v>
      </c>
      <c r="U98" s="850" t="s">
        <v>5341</v>
      </c>
      <c r="V98" s="850" t="s">
        <v>1201</v>
      </c>
      <c r="AA98" s="825" t="s">
        <v>9310</v>
      </c>
      <c r="AB98" s="863">
        <v>262</v>
      </c>
      <c r="AM98" s="850" t="s">
        <v>9934</v>
      </c>
      <c r="AN98" s="850" t="s">
        <v>911</v>
      </c>
      <c r="AP98" s="850" t="s">
        <v>11035</v>
      </c>
      <c r="AQ98" s="850" t="s">
        <v>5341</v>
      </c>
      <c r="AR98" s="850" t="s">
        <v>1201</v>
      </c>
      <c r="AT98" s="825" t="s">
        <v>9310</v>
      </c>
      <c r="AU98" s="854">
        <v>262</v>
      </c>
    </row>
    <row r="99" spans="5:47">
      <c r="E99" s="850" t="s">
        <v>725</v>
      </c>
      <c r="F99" s="850" t="s">
        <v>1962</v>
      </c>
      <c r="T99" s="850" t="s">
        <v>6446</v>
      </c>
      <c r="U99" s="850" t="s">
        <v>5341</v>
      </c>
      <c r="V99" s="850" t="s">
        <v>1202</v>
      </c>
      <c r="AA99" s="825" t="s">
        <v>9311</v>
      </c>
      <c r="AB99" s="863">
        <v>292</v>
      </c>
      <c r="AM99" s="850" t="s">
        <v>9935</v>
      </c>
      <c r="AN99" s="850" t="s">
        <v>1327</v>
      </c>
      <c r="AP99" s="850" t="s">
        <v>11036</v>
      </c>
      <c r="AQ99" s="850" t="s">
        <v>5341</v>
      </c>
      <c r="AR99" s="850" t="s">
        <v>1202</v>
      </c>
      <c r="AT99" s="825" t="s">
        <v>9311</v>
      </c>
      <c r="AU99" s="854">
        <v>292</v>
      </c>
    </row>
    <row r="100" spans="5:47">
      <c r="E100" s="850" t="s">
        <v>1969</v>
      </c>
      <c r="F100" s="850" t="s">
        <v>1724</v>
      </c>
      <c r="T100" s="850" t="s">
        <v>9213</v>
      </c>
      <c r="U100" s="850" t="s">
        <v>5341</v>
      </c>
      <c r="V100" s="850" t="s">
        <v>1208</v>
      </c>
      <c r="AA100" s="825" t="s">
        <v>9312</v>
      </c>
      <c r="AB100" s="863">
        <v>832</v>
      </c>
      <c r="AM100" s="850" t="s">
        <v>9936</v>
      </c>
      <c r="AN100" s="850" t="s">
        <v>1997</v>
      </c>
      <c r="AP100" s="850" t="s">
        <v>11037</v>
      </c>
      <c r="AQ100" s="850" t="s">
        <v>5341</v>
      </c>
      <c r="AR100" s="850" t="s">
        <v>1208</v>
      </c>
      <c r="AT100" s="825" t="s">
        <v>9312</v>
      </c>
      <c r="AU100" s="855">
        <v>832</v>
      </c>
    </row>
    <row r="101" spans="5:47">
      <c r="E101" s="850" t="s">
        <v>1976</v>
      </c>
      <c r="F101" s="850" t="s">
        <v>1971</v>
      </c>
      <c r="T101" s="850" t="s">
        <v>9216</v>
      </c>
      <c r="U101" s="850" t="s">
        <v>8431</v>
      </c>
      <c r="V101" s="850" t="s">
        <v>1132</v>
      </c>
      <c r="AA101" s="825" t="s">
        <v>8490</v>
      </c>
      <c r="AB101" s="863">
        <v>388</v>
      </c>
      <c r="AM101" s="850" t="s">
        <v>9937</v>
      </c>
      <c r="AN101" s="850" t="s">
        <v>2008</v>
      </c>
      <c r="AP101" s="850" t="s">
        <v>11038</v>
      </c>
      <c r="AQ101" s="850" t="s">
        <v>8431</v>
      </c>
      <c r="AR101" s="850" t="s">
        <v>1132</v>
      </c>
      <c r="AT101" s="825" t="s">
        <v>8490</v>
      </c>
      <c r="AU101" s="854">
        <v>388</v>
      </c>
    </row>
    <row r="102" spans="5:47">
      <c r="E102" s="850" t="s">
        <v>1981</v>
      </c>
      <c r="F102" s="850" t="s">
        <v>657</v>
      </c>
      <c r="T102" s="850" t="s">
        <v>9217</v>
      </c>
      <c r="U102" s="850" t="s">
        <v>8431</v>
      </c>
      <c r="V102" s="850" t="s">
        <v>1142</v>
      </c>
      <c r="AA102" s="825" t="s">
        <v>9313</v>
      </c>
      <c r="AB102" s="863">
        <v>268</v>
      </c>
      <c r="AM102" s="850" t="s">
        <v>9938</v>
      </c>
      <c r="AN102" s="850" t="s">
        <v>971</v>
      </c>
      <c r="AP102" s="850" t="s">
        <v>11039</v>
      </c>
      <c r="AQ102" s="850" t="s">
        <v>8431</v>
      </c>
      <c r="AR102" s="850" t="s">
        <v>1142</v>
      </c>
      <c r="AT102" s="825" t="s">
        <v>9313</v>
      </c>
      <c r="AU102" s="854">
        <v>268</v>
      </c>
    </row>
    <row r="103" spans="5:47">
      <c r="E103" s="850" t="s">
        <v>1346</v>
      </c>
      <c r="F103" s="850" t="s">
        <v>34</v>
      </c>
      <c r="T103" s="850" t="s">
        <v>9243</v>
      </c>
      <c r="U103" s="850" t="s">
        <v>8431</v>
      </c>
      <c r="V103" s="850" t="s">
        <v>1145</v>
      </c>
      <c r="AA103" s="825" t="s">
        <v>1475</v>
      </c>
      <c r="AB103" s="863">
        <v>760</v>
      </c>
      <c r="AM103" s="850" t="s">
        <v>8660</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9218</v>
      </c>
      <c r="U105" s="850" t="s">
        <v>5700</v>
      </c>
      <c r="V105" s="850" t="s">
        <v>1142</v>
      </c>
      <c r="AA105" s="825" t="s">
        <v>9314</v>
      </c>
      <c r="AB105" s="863">
        <v>534</v>
      </c>
      <c r="AM105" s="850" t="s">
        <v>9939</v>
      </c>
      <c r="AN105" s="850" t="s">
        <v>2030</v>
      </c>
      <c r="AP105" s="850" t="s">
        <v>7723</v>
      </c>
      <c r="AQ105" s="850" t="s">
        <v>5700</v>
      </c>
      <c r="AR105" s="850" t="s">
        <v>1142</v>
      </c>
      <c r="AT105" s="825" t="s">
        <v>9314</v>
      </c>
      <c r="AU105" s="854">
        <v>534</v>
      </c>
    </row>
    <row r="106" spans="5:47">
      <c r="E106" s="850" t="s">
        <v>1686</v>
      </c>
      <c r="F106" s="850" t="s">
        <v>1989</v>
      </c>
      <c r="T106" s="850" t="s">
        <v>9244</v>
      </c>
      <c r="U106" s="850" t="s">
        <v>5700</v>
      </c>
      <c r="V106" s="850" t="s">
        <v>1145</v>
      </c>
      <c r="AA106" s="825" t="s">
        <v>7164</v>
      </c>
      <c r="AB106" s="863">
        <v>716</v>
      </c>
      <c r="AM106" s="850" t="s">
        <v>1828</v>
      </c>
      <c r="AN106" s="850" t="s">
        <v>1995</v>
      </c>
      <c r="AP106" s="850" t="s">
        <v>11040</v>
      </c>
      <c r="AQ106" s="850" t="s">
        <v>5700</v>
      </c>
      <c r="AR106" s="850" t="s">
        <v>1145</v>
      </c>
      <c r="AT106" s="825" t="s">
        <v>7164</v>
      </c>
      <c r="AU106" s="854">
        <v>716</v>
      </c>
    </row>
    <row r="107" spans="5:47">
      <c r="E107" s="850" t="s">
        <v>1652</v>
      </c>
      <c r="F107" s="850" t="s">
        <v>794</v>
      </c>
      <c r="AA107" s="825" t="s">
        <v>5149</v>
      </c>
      <c r="AB107" s="863">
        <v>756</v>
      </c>
      <c r="AM107" s="850" t="s">
        <v>9940</v>
      </c>
      <c r="AN107" s="850" t="s">
        <v>2048</v>
      </c>
      <c r="AT107" s="825" t="s">
        <v>5149</v>
      </c>
      <c r="AU107" s="854">
        <v>756</v>
      </c>
    </row>
    <row r="108" spans="5:47">
      <c r="E108" s="850" t="s">
        <v>1038</v>
      </c>
      <c r="F108" s="850" t="s">
        <v>1203</v>
      </c>
      <c r="AA108" s="825" t="s">
        <v>2600</v>
      </c>
      <c r="AB108" s="863">
        <v>752</v>
      </c>
      <c r="AM108" s="850" t="s">
        <v>9031</v>
      </c>
      <c r="AN108" s="850" t="s">
        <v>1158</v>
      </c>
      <c r="AT108" s="825" t="s">
        <v>2600</v>
      </c>
      <c r="AU108" s="854">
        <v>752</v>
      </c>
    </row>
    <row r="109" spans="5:47">
      <c r="E109" s="850" t="s">
        <v>1992</v>
      </c>
      <c r="F109" s="850" t="s">
        <v>177</v>
      </c>
      <c r="AA109" s="825" t="s">
        <v>9315</v>
      </c>
      <c r="AB109" s="863">
        <v>729</v>
      </c>
      <c r="AM109" s="850" t="s">
        <v>9941</v>
      </c>
      <c r="AN109" s="850" t="s">
        <v>2055</v>
      </c>
      <c r="AT109" s="825" t="s">
        <v>9315</v>
      </c>
      <c r="AU109" s="854">
        <v>729</v>
      </c>
    </row>
    <row r="110" spans="5:47">
      <c r="E110" s="850" t="s">
        <v>1993</v>
      </c>
      <c r="F110" s="850" t="s">
        <v>171</v>
      </c>
      <c r="AA110" s="825" t="s">
        <v>9316</v>
      </c>
      <c r="AB110" s="863">
        <v>744</v>
      </c>
      <c r="AM110" s="850" t="s">
        <v>9942</v>
      </c>
      <c r="AN110" s="850" t="s">
        <v>2060</v>
      </c>
      <c r="AT110" s="825" t="s">
        <v>9316</v>
      </c>
      <c r="AU110" s="854">
        <v>744</v>
      </c>
    </row>
    <row r="111" spans="5:47">
      <c r="E111" s="850" t="s">
        <v>858</v>
      </c>
      <c r="F111" s="850" t="s">
        <v>1582</v>
      </c>
      <c r="AA111" s="825" t="s">
        <v>9317</v>
      </c>
      <c r="AB111" s="863">
        <v>724</v>
      </c>
      <c r="AM111" s="850" t="s">
        <v>9432</v>
      </c>
      <c r="AN111" s="850" t="s">
        <v>2074</v>
      </c>
      <c r="AT111" s="825" t="s">
        <v>9317</v>
      </c>
      <c r="AU111" s="854">
        <v>724</v>
      </c>
    </row>
    <row r="112" spans="5:47">
      <c r="E112" s="850" t="s">
        <v>1177</v>
      </c>
      <c r="F112" s="850" t="s">
        <v>1212</v>
      </c>
      <c r="AA112" s="825" t="s">
        <v>2819</v>
      </c>
      <c r="AB112" s="863">
        <v>740</v>
      </c>
      <c r="AM112" s="850" t="s">
        <v>9943</v>
      </c>
      <c r="AN112" s="850" t="s">
        <v>2084</v>
      </c>
      <c r="AT112" s="825" t="s">
        <v>2819</v>
      </c>
      <c r="AU112" s="854">
        <v>740</v>
      </c>
    </row>
    <row r="113" spans="5:47">
      <c r="E113" s="850" t="s">
        <v>1994</v>
      </c>
      <c r="F113" s="850" t="s">
        <v>1755</v>
      </c>
      <c r="AA113" s="825" t="s">
        <v>9318</v>
      </c>
      <c r="AB113" s="863">
        <v>144</v>
      </c>
      <c r="AM113" s="850" t="s">
        <v>9944</v>
      </c>
      <c r="AN113" s="850" t="s">
        <v>1242</v>
      </c>
      <c r="AT113" s="825" t="s">
        <v>9318</v>
      </c>
      <c r="AU113" s="854">
        <v>144</v>
      </c>
    </row>
    <row r="114" spans="5:47">
      <c r="E114" s="850" t="s">
        <v>1988</v>
      </c>
      <c r="F114" s="850" t="s">
        <v>157</v>
      </c>
      <c r="AA114" s="825" t="s">
        <v>9319</v>
      </c>
      <c r="AB114" s="863">
        <v>703</v>
      </c>
      <c r="AM114" s="850" t="s">
        <v>9945</v>
      </c>
      <c r="AN114" s="850" t="s">
        <v>2099</v>
      </c>
      <c r="AT114" s="825" t="s">
        <v>9319</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9320</v>
      </c>
      <c r="AB116" s="863">
        <v>748</v>
      </c>
      <c r="AM116" s="850" t="s">
        <v>7763</v>
      </c>
      <c r="AN116" s="850" t="s">
        <v>980</v>
      </c>
      <c r="AT116" s="825" t="s">
        <v>9320</v>
      </c>
      <c r="AU116" s="854">
        <v>748</v>
      </c>
    </row>
    <row r="117" spans="5:47">
      <c r="E117" s="850" t="s">
        <v>1996</v>
      </c>
      <c r="F117" s="850" t="s">
        <v>1227</v>
      </c>
      <c r="AA117" s="825" t="s">
        <v>9321</v>
      </c>
      <c r="AB117" s="863">
        <v>690</v>
      </c>
      <c r="AM117" s="850" t="s">
        <v>1190</v>
      </c>
      <c r="AN117" s="850" t="s">
        <v>2113</v>
      </c>
      <c r="AT117" s="825" t="s">
        <v>9321</v>
      </c>
      <c r="AU117" s="854">
        <v>690</v>
      </c>
    </row>
    <row r="118" spans="5:47">
      <c r="E118" s="850" t="s">
        <v>2004</v>
      </c>
      <c r="F118" s="850" t="s">
        <v>1997</v>
      </c>
      <c r="AA118" s="825" t="s">
        <v>9322</v>
      </c>
      <c r="AB118" s="863">
        <v>226</v>
      </c>
      <c r="AM118" s="850" t="s">
        <v>9536</v>
      </c>
      <c r="AN118" s="850" t="s">
        <v>2119</v>
      </c>
      <c r="AT118" s="825" t="s">
        <v>9322</v>
      </c>
      <c r="AU118" s="854">
        <v>226</v>
      </c>
    </row>
    <row r="119" spans="5:47">
      <c r="E119" s="850" t="s">
        <v>2012</v>
      </c>
      <c r="F119" s="850" t="s">
        <v>2008</v>
      </c>
      <c r="AA119" s="825" t="s">
        <v>9323</v>
      </c>
      <c r="AB119" s="863">
        <v>686</v>
      </c>
      <c r="AM119" s="850" t="s">
        <v>9947</v>
      </c>
      <c r="AN119" s="850" t="s">
        <v>2127</v>
      </c>
      <c r="AT119" s="825" t="s">
        <v>9323</v>
      </c>
      <c r="AU119" s="854">
        <v>686</v>
      </c>
    </row>
    <row r="120" spans="5:47">
      <c r="E120" s="850" t="s">
        <v>2015</v>
      </c>
      <c r="F120" s="850" t="s">
        <v>971</v>
      </c>
      <c r="AA120" s="825" t="s">
        <v>8011</v>
      </c>
      <c r="AB120" s="863">
        <v>688</v>
      </c>
      <c r="AM120" s="850" t="s">
        <v>9949</v>
      </c>
      <c r="AN120" s="850" t="s">
        <v>2132</v>
      </c>
      <c r="AT120" s="825" t="s">
        <v>8011</v>
      </c>
      <c r="AU120" s="854">
        <v>688</v>
      </c>
    </row>
    <row r="121" spans="5:47">
      <c r="E121" s="850" t="s">
        <v>2025</v>
      </c>
      <c r="F121" s="850" t="s">
        <v>1822</v>
      </c>
      <c r="AA121" s="825" t="s">
        <v>2573</v>
      </c>
      <c r="AB121" s="863">
        <v>659</v>
      </c>
      <c r="AM121" s="850" t="s">
        <v>9950</v>
      </c>
      <c r="AN121" s="850" t="s">
        <v>1935</v>
      </c>
      <c r="AT121" s="825" t="s">
        <v>2573</v>
      </c>
      <c r="AU121" s="854">
        <v>659</v>
      </c>
    </row>
    <row r="122" spans="5:47">
      <c r="E122" s="850" t="s">
        <v>44</v>
      </c>
      <c r="F122" s="850" t="s">
        <v>109</v>
      </c>
      <c r="AA122" s="825" t="s">
        <v>9324</v>
      </c>
      <c r="AB122" s="863">
        <v>670</v>
      </c>
      <c r="AM122" s="850" t="s">
        <v>9951</v>
      </c>
      <c r="AN122" s="850" t="s">
        <v>2140</v>
      </c>
      <c r="AT122" s="825" t="s">
        <v>9324</v>
      </c>
      <c r="AU122" s="854">
        <v>670</v>
      </c>
    </row>
    <row r="123" spans="5:47">
      <c r="E123" s="850" t="s">
        <v>2037</v>
      </c>
      <c r="F123" s="850" t="s">
        <v>2030</v>
      </c>
      <c r="AA123" s="825" t="s">
        <v>9325</v>
      </c>
      <c r="AB123" s="863">
        <v>654</v>
      </c>
      <c r="AM123" s="850" t="s">
        <v>2633</v>
      </c>
      <c r="AN123" s="850" t="s">
        <v>2145</v>
      </c>
      <c r="AT123" s="825" t="s">
        <v>9325</v>
      </c>
      <c r="AU123" s="854">
        <v>654</v>
      </c>
    </row>
    <row r="124" spans="5:47">
      <c r="E124" s="850" t="s">
        <v>2038</v>
      </c>
      <c r="F124" s="850" t="s">
        <v>1995</v>
      </c>
      <c r="AA124" s="825" t="s">
        <v>9326</v>
      </c>
      <c r="AB124" s="863">
        <v>662</v>
      </c>
      <c r="AM124" s="850" t="s">
        <v>9952</v>
      </c>
      <c r="AN124" s="850" t="s">
        <v>2152</v>
      </c>
      <c r="AT124" s="825" t="s">
        <v>9326</v>
      </c>
      <c r="AU124" s="854">
        <v>662</v>
      </c>
    </row>
    <row r="125" spans="5:47">
      <c r="E125" s="850" t="s">
        <v>735</v>
      </c>
      <c r="F125" s="850" t="s">
        <v>2048</v>
      </c>
      <c r="AA125" s="825" t="s">
        <v>9327</v>
      </c>
      <c r="AB125" s="863">
        <v>706</v>
      </c>
      <c r="AM125" s="850" t="s">
        <v>7678</v>
      </c>
      <c r="AN125" s="850" t="s">
        <v>2159</v>
      </c>
      <c r="AT125" s="825" t="s">
        <v>9327</v>
      </c>
      <c r="AU125" s="854">
        <v>706</v>
      </c>
    </row>
    <row r="126" spans="5:47">
      <c r="E126" s="850" t="s">
        <v>2052</v>
      </c>
      <c r="F126" s="850" t="s">
        <v>1158</v>
      </c>
      <c r="AA126" s="825" t="s">
        <v>5141</v>
      </c>
      <c r="AB126" s="864" t="s">
        <v>9156</v>
      </c>
      <c r="AM126" s="850" t="s">
        <v>9953</v>
      </c>
      <c r="AN126" s="850" t="s">
        <v>2175</v>
      </c>
      <c r="AT126" s="825" t="s">
        <v>5141</v>
      </c>
      <c r="AU126" s="854" t="s">
        <v>9156</v>
      </c>
    </row>
    <row r="127" spans="5:47">
      <c r="E127" s="850" t="s">
        <v>2029</v>
      </c>
      <c r="F127" s="850" t="s">
        <v>2055</v>
      </c>
      <c r="AA127" s="825" t="s">
        <v>9330</v>
      </c>
      <c r="AB127" s="863">
        <v>796</v>
      </c>
      <c r="AM127" s="850" t="s">
        <v>9954</v>
      </c>
      <c r="AN127" s="850" t="s">
        <v>2174</v>
      </c>
      <c r="AT127" s="825" t="s">
        <v>9330</v>
      </c>
      <c r="AU127" s="854">
        <v>796</v>
      </c>
    </row>
    <row r="128" spans="5:47">
      <c r="E128" s="850" t="s">
        <v>799</v>
      </c>
      <c r="F128" s="850" t="s">
        <v>2060</v>
      </c>
      <c r="AA128" s="825" t="s">
        <v>9331</v>
      </c>
      <c r="AB128" s="863">
        <v>764</v>
      </c>
      <c r="AM128" s="850" t="s">
        <v>9955</v>
      </c>
      <c r="AN128" s="850" t="s">
        <v>1150</v>
      </c>
      <c r="AT128" s="825" t="s">
        <v>9331</v>
      </c>
      <c r="AU128" s="854">
        <v>764</v>
      </c>
    </row>
    <row r="129" spans="5:47">
      <c r="E129" s="850" t="s">
        <v>2082</v>
      </c>
      <c r="F129" s="850" t="s">
        <v>2074</v>
      </c>
      <c r="AA129" s="825" t="s">
        <v>9332</v>
      </c>
      <c r="AB129" s="863">
        <v>410</v>
      </c>
      <c r="AM129" s="850" t="s">
        <v>9956</v>
      </c>
      <c r="AN129" s="850" t="s">
        <v>2028</v>
      </c>
      <c r="AT129" s="825" t="s">
        <v>9332</v>
      </c>
      <c r="AU129" s="854">
        <v>410</v>
      </c>
    </row>
    <row r="130" spans="5:47">
      <c r="E130" s="850" t="s">
        <v>2088</v>
      </c>
      <c r="F130" s="850" t="s">
        <v>2084</v>
      </c>
      <c r="AA130" s="825" t="s">
        <v>9334</v>
      </c>
      <c r="AB130" s="863">
        <v>158</v>
      </c>
      <c r="AM130" s="850" t="s">
        <v>9957</v>
      </c>
      <c r="AN130" s="850" t="s">
        <v>236</v>
      </c>
      <c r="AT130" s="825" t="s">
        <v>9334</v>
      </c>
      <c r="AU130" s="854">
        <v>158</v>
      </c>
    </row>
    <row r="131" spans="5:47">
      <c r="E131" s="850" t="s">
        <v>2089</v>
      </c>
      <c r="F131" s="850" t="s">
        <v>1242</v>
      </c>
      <c r="AA131" s="825" t="s">
        <v>8775</v>
      </c>
      <c r="AB131" s="863">
        <v>762</v>
      </c>
      <c r="AM131" s="850" t="s">
        <v>1655</v>
      </c>
      <c r="AN131" s="850" t="s">
        <v>2188</v>
      </c>
      <c r="AT131" s="825" t="s">
        <v>8775</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9335</v>
      </c>
      <c r="AB134" s="863">
        <v>148</v>
      </c>
      <c r="AM134" s="850" t="s">
        <v>9958</v>
      </c>
      <c r="AN134" s="850" t="s">
        <v>2202</v>
      </c>
      <c r="AT134" s="825" t="s">
        <v>9335</v>
      </c>
      <c r="AU134" s="854">
        <v>148</v>
      </c>
    </row>
    <row r="135" spans="5:47">
      <c r="E135" s="850" t="s">
        <v>1551</v>
      </c>
      <c r="F135" s="850" t="s">
        <v>2111</v>
      </c>
      <c r="AA135" s="825" t="s">
        <v>9336</v>
      </c>
      <c r="AB135" s="863">
        <v>140</v>
      </c>
      <c r="AM135" s="850" t="s">
        <v>9960</v>
      </c>
      <c r="AN135" s="850" t="s">
        <v>823</v>
      </c>
      <c r="AT135" s="825" t="s">
        <v>9336</v>
      </c>
      <c r="AU135" s="854">
        <v>140</v>
      </c>
    </row>
    <row r="136" spans="5:47">
      <c r="E136" s="850" t="s">
        <v>166</v>
      </c>
      <c r="F136" s="850" t="s">
        <v>980</v>
      </c>
      <c r="AA136" s="825" t="s">
        <v>8475</v>
      </c>
      <c r="AB136" s="863">
        <v>156</v>
      </c>
      <c r="AM136" s="850" t="s">
        <v>9962</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9847</v>
      </c>
      <c r="AB138" s="863">
        <v>998</v>
      </c>
      <c r="AM138" s="850" t="s">
        <v>9963</v>
      </c>
      <c r="AN138" s="850" t="s">
        <v>2236</v>
      </c>
      <c r="AT138" s="825" t="s">
        <v>9847</v>
      </c>
      <c r="AU138" s="855">
        <v>998</v>
      </c>
    </row>
    <row r="139" spans="5:47">
      <c r="E139" s="850" t="s">
        <v>1236</v>
      </c>
      <c r="F139" s="850" t="s">
        <v>2127</v>
      </c>
      <c r="AA139" s="825" t="s">
        <v>9337</v>
      </c>
      <c r="AB139" s="863">
        <v>408</v>
      </c>
      <c r="AM139" s="850" t="s">
        <v>3120</v>
      </c>
      <c r="AN139" s="850" t="s">
        <v>2238</v>
      </c>
      <c r="AT139" s="825" t="s">
        <v>9337</v>
      </c>
      <c r="AU139" s="854">
        <v>408</v>
      </c>
    </row>
    <row r="140" spans="5:47">
      <c r="E140" s="850" t="s">
        <v>334</v>
      </c>
      <c r="F140" s="850" t="s">
        <v>2132</v>
      </c>
      <c r="AA140" s="825" t="s">
        <v>9338</v>
      </c>
      <c r="AB140" s="863">
        <v>152</v>
      </c>
      <c r="AM140" s="850" t="s">
        <v>9964</v>
      </c>
      <c r="AN140" s="850" t="s">
        <v>2241</v>
      </c>
      <c r="AT140" s="825" t="s">
        <v>9338</v>
      </c>
      <c r="AU140" s="854">
        <v>152</v>
      </c>
    </row>
    <row r="141" spans="5:47">
      <c r="E141" s="850" t="s">
        <v>2136</v>
      </c>
      <c r="F141" s="850" t="s">
        <v>1935</v>
      </c>
      <c r="AA141" s="825" t="s">
        <v>9339</v>
      </c>
      <c r="AB141" s="863">
        <v>798</v>
      </c>
      <c r="AM141" s="850" t="s">
        <v>9965</v>
      </c>
      <c r="AN141" s="850" t="s">
        <v>2244</v>
      </c>
      <c r="AT141" s="825" t="s">
        <v>9339</v>
      </c>
      <c r="AU141" s="854">
        <v>798</v>
      </c>
    </row>
    <row r="142" spans="5:47">
      <c r="E142" s="850" t="s">
        <v>2141</v>
      </c>
      <c r="F142" s="850" t="s">
        <v>2140</v>
      </c>
      <c r="AA142" s="825" t="s">
        <v>9340</v>
      </c>
      <c r="AB142" s="863">
        <v>208</v>
      </c>
      <c r="AM142" s="850" t="s">
        <v>9040</v>
      </c>
      <c r="AN142" s="850" t="s">
        <v>387</v>
      </c>
      <c r="AT142" s="825" t="s">
        <v>9340</v>
      </c>
      <c r="AU142" s="855">
        <v>208</v>
      </c>
    </row>
    <row r="143" spans="5:47">
      <c r="E143" s="850" t="s">
        <v>2149</v>
      </c>
      <c r="F143" s="850" t="s">
        <v>2145</v>
      </c>
      <c r="AA143" s="825" t="s">
        <v>2627</v>
      </c>
      <c r="AB143" s="863">
        <v>276</v>
      </c>
      <c r="AM143" s="850" t="s">
        <v>9966</v>
      </c>
      <c r="AN143" s="850" t="s">
        <v>1349</v>
      </c>
      <c r="AT143" s="825" t="s">
        <v>2627</v>
      </c>
      <c r="AU143" s="854">
        <v>276</v>
      </c>
    </row>
    <row r="144" spans="5:47">
      <c r="E144" s="850" t="s">
        <v>1111</v>
      </c>
      <c r="F144" s="850" t="s">
        <v>2152</v>
      </c>
      <c r="AA144" s="825" t="s">
        <v>9341</v>
      </c>
      <c r="AB144" s="863">
        <v>768</v>
      </c>
      <c r="AM144" s="850" t="s">
        <v>7329</v>
      </c>
      <c r="AN144" s="850" t="s">
        <v>2287</v>
      </c>
      <c r="AT144" s="825" t="s">
        <v>9341</v>
      </c>
      <c r="AU144" s="855">
        <v>768</v>
      </c>
    </row>
    <row r="145" spans="5:47">
      <c r="E145" s="850" t="s">
        <v>2168</v>
      </c>
      <c r="F145" s="850" t="s">
        <v>2159</v>
      </c>
      <c r="AA145" s="825" t="s">
        <v>9333</v>
      </c>
      <c r="AB145" s="863">
        <v>772</v>
      </c>
      <c r="AM145" s="850" t="s">
        <v>9967</v>
      </c>
      <c r="AN145" s="850" t="s">
        <v>2310</v>
      </c>
      <c r="AT145" s="825" t="s">
        <v>9333</v>
      </c>
      <c r="AU145" s="854">
        <v>772</v>
      </c>
    </row>
    <row r="146" spans="5:47">
      <c r="E146" s="850" t="s">
        <v>1434</v>
      </c>
      <c r="F146" s="850" t="s">
        <v>2169</v>
      </c>
      <c r="AA146" s="825" t="s">
        <v>5658</v>
      </c>
      <c r="AB146" s="863">
        <v>214</v>
      </c>
      <c r="AM146" s="850" t="s">
        <v>9968</v>
      </c>
      <c r="AN146" s="850" t="s">
        <v>829</v>
      </c>
      <c r="AT146" s="825" t="s">
        <v>5658</v>
      </c>
      <c r="AU146" s="854">
        <v>214</v>
      </c>
    </row>
    <row r="147" spans="5:47">
      <c r="E147" s="850" t="s">
        <v>738</v>
      </c>
      <c r="F147" s="850" t="s">
        <v>2175</v>
      </c>
      <c r="AA147" s="825" t="s">
        <v>5592</v>
      </c>
      <c r="AB147" s="863">
        <v>212</v>
      </c>
      <c r="AM147" s="850" t="s">
        <v>9969</v>
      </c>
      <c r="AN147" s="850" t="s">
        <v>2320</v>
      </c>
      <c r="AT147" s="825" t="s">
        <v>5592</v>
      </c>
      <c r="AU147" s="854">
        <v>212</v>
      </c>
    </row>
    <row r="148" spans="5:47">
      <c r="E148" s="850" t="s">
        <v>1852</v>
      </c>
      <c r="F148" s="850" t="s">
        <v>2174</v>
      </c>
      <c r="AA148" s="825" t="s">
        <v>9342</v>
      </c>
      <c r="AB148" s="863">
        <v>780</v>
      </c>
      <c r="AM148" s="850" t="s">
        <v>9211</v>
      </c>
      <c r="AN148" s="850" t="s">
        <v>2324</v>
      </c>
      <c r="AT148" s="825" t="s">
        <v>9342</v>
      </c>
      <c r="AU148" s="854">
        <v>780</v>
      </c>
    </row>
    <row r="149" spans="5:47">
      <c r="E149" s="850" t="s">
        <v>1732</v>
      </c>
      <c r="F149" s="850" t="s">
        <v>1150</v>
      </c>
      <c r="AA149" s="825" t="s">
        <v>7804</v>
      </c>
      <c r="AB149" s="863">
        <v>795</v>
      </c>
      <c r="AM149" s="850" t="s">
        <v>9681</v>
      </c>
      <c r="AN149" s="850" t="s">
        <v>2180</v>
      </c>
      <c r="AT149" s="825" t="s">
        <v>7804</v>
      </c>
      <c r="AU149" s="855">
        <v>795</v>
      </c>
    </row>
    <row r="150" spans="5:47">
      <c r="E150" s="850" t="s">
        <v>2179</v>
      </c>
      <c r="F150" s="850" t="s">
        <v>2028</v>
      </c>
      <c r="AA150" s="825" t="s">
        <v>9343</v>
      </c>
      <c r="AB150" s="863">
        <v>792</v>
      </c>
      <c r="AM150" s="850" t="s">
        <v>7168</v>
      </c>
      <c r="AN150" s="850" t="s">
        <v>2325</v>
      </c>
      <c r="AT150" s="825" t="s">
        <v>9343</v>
      </c>
      <c r="AU150" s="855">
        <v>792</v>
      </c>
    </row>
    <row r="151" spans="5:47">
      <c r="E151" s="850" t="s">
        <v>566</v>
      </c>
      <c r="F151" s="850" t="s">
        <v>2185</v>
      </c>
      <c r="AA151" s="825" t="s">
        <v>3139</v>
      </c>
      <c r="AB151" s="863">
        <v>776</v>
      </c>
      <c r="AM151" s="850" t="s">
        <v>9066</v>
      </c>
      <c r="AN151" s="850" t="s">
        <v>1065</v>
      </c>
      <c r="AT151" s="825" t="s">
        <v>3139</v>
      </c>
      <c r="AU151" s="854">
        <v>776</v>
      </c>
    </row>
    <row r="152" spans="5:47">
      <c r="E152" s="850" t="s">
        <v>2187</v>
      </c>
      <c r="F152" s="850" t="s">
        <v>236</v>
      </c>
      <c r="AA152" s="825" t="s">
        <v>2868</v>
      </c>
      <c r="AB152" s="863">
        <v>566</v>
      </c>
      <c r="AM152" s="850" t="s">
        <v>9970</v>
      </c>
      <c r="AN152" s="850" t="s">
        <v>2348</v>
      </c>
      <c r="AT152" s="825" t="s">
        <v>2868</v>
      </c>
      <c r="AU152" s="854">
        <v>566</v>
      </c>
    </row>
    <row r="153" spans="5:47">
      <c r="E153" s="850" t="s">
        <v>2191</v>
      </c>
      <c r="F153" s="850" t="s">
        <v>2188</v>
      </c>
      <c r="AA153" s="825" t="s">
        <v>9269</v>
      </c>
      <c r="AB153" s="863">
        <v>520</v>
      </c>
      <c r="AM153" s="850" t="s">
        <v>9971</v>
      </c>
      <c r="AN153" s="850" t="s">
        <v>176</v>
      </c>
      <c r="AT153" s="825" t="s">
        <v>9269</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9344</v>
      </c>
      <c r="AM155" s="850" t="s">
        <v>3089</v>
      </c>
      <c r="AN155" s="850" t="s">
        <v>2379</v>
      </c>
      <c r="AT155" s="825" t="s">
        <v>827</v>
      </c>
      <c r="AU155" s="854" t="s">
        <v>9344</v>
      </c>
    </row>
    <row r="156" spans="5:47">
      <c r="E156" s="850" t="s">
        <v>2209</v>
      </c>
      <c r="F156" s="850" t="s">
        <v>2202</v>
      </c>
      <c r="AA156" s="825" t="s">
        <v>9345</v>
      </c>
      <c r="AB156" s="863">
        <v>570</v>
      </c>
      <c r="AM156" s="850" t="s">
        <v>9972</v>
      </c>
      <c r="AN156" s="850" t="s">
        <v>2382</v>
      </c>
      <c r="AT156" s="825" t="s">
        <v>9345</v>
      </c>
      <c r="AU156" s="854">
        <v>570</v>
      </c>
    </row>
    <row r="157" spans="5:47">
      <c r="E157" s="850" t="s">
        <v>1071</v>
      </c>
      <c r="F157" s="850" t="s">
        <v>2211</v>
      </c>
      <c r="AA157" s="825" t="s">
        <v>9346</v>
      </c>
      <c r="AB157" s="863">
        <v>558</v>
      </c>
      <c r="AM157" s="850" t="s">
        <v>4199</v>
      </c>
      <c r="AN157" s="850" t="s">
        <v>745</v>
      </c>
      <c r="AT157" s="825" t="s">
        <v>9346</v>
      </c>
      <c r="AU157" s="854">
        <v>558</v>
      </c>
    </row>
    <row r="158" spans="5:47">
      <c r="E158" s="850" t="s">
        <v>2216</v>
      </c>
      <c r="F158" s="850" t="s">
        <v>2212</v>
      </c>
      <c r="AA158" s="825" t="s">
        <v>486</v>
      </c>
      <c r="AB158" s="863">
        <v>562</v>
      </c>
      <c r="AM158" s="850" t="s">
        <v>9974</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9347</v>
      </c>
      <c r="AB160" s="863">
        <v>540</v>
      </c>
      <c r="AM160" s="850" t="s">
        <v>9975</v>
      </c>
      <c r="AN160" s="850" t="s">
        <v>2406</v>
      </c>
      <c r="AT160" s="825" t="s">
        <v>9347</v>
      </c>
      <c r="AU160" s="855">
        <v>540</v>
      </c>
    </row>
    <row r="161" spans="5:47">
      <c r="E161" s="850" t="s">
        <v>2232</v>
      </c>
      <c r="F161" s="850" t="s">
        <v>2228</v>
      </c>
      <c r="AA161" s="825" t="s">
        <v>9348</v>
      </c>
      <c r="AB161" s="863">
        <v>554</v>
      </c>
      <c r="AM161" s="850" t="s">
        <v>9976</v>
      </c>
      <c r="AN161" s="850" t="s">
        <v>2408</v>
      </c>
      <c r="AT161" s="825" t="s">
        <v>9348</v>
      </c>
      <c r="AU161" s="854">
        <v>554</v>
      </c>
    </row>
    <row r="162" spans="5:47">
      <c r="E162" s="850" t="s">
        <v>323</v>
      </c>
      <c r="F162" s="850" t="s">
        <v>2236</v>
      </c>
      <c r="AA162" s="825" t="s">
        <v>9349</v>
      </c>
      <c r="AB162" s="863">
        <v>524</v>
      </c>
      <c r="AM162" s="850" t="s">
        <v>9978</v>
      </c>
      <c r="AN162" s="850" t="s">
        <v>2412</v>
      </c>
      <c r="AT162" s="825" t="s">
        <v>9349</v>
      </c>
      <c r="AU162" s="855">
        <v>524</v>
      </c>
    </row>
    <row r="163" spans="5:47">
      <c r="E163" s="850" t="s">
        <v>1961</v>
      </c>
      <c r="F163" s="850" t="s">
        <v>2238</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4852</v>
      </c>
      <c r="AN164" s="850" t="s">
        <v>2430</v>
      </c>
      <c r="AT164" s="825" t="s">
        <v>9352</v>
      </c>
      <c r="AU164" s="855">
        <v>578</v>
      </c>
    </row>
    <row r="165" spans="5:47">
      <c r="E165" s="850" t="s">
        <v>2090</v>
      </c>
      <c r="F165" s="850" t="s">
        <v>2241</v>
      </c>
      <c r="AA165" s="825" t="s">
        <v>9353</v>
      </c>
      <c r="AB165" s="864">
        <v>334</v>
      </c>
      <c r="AM165" s="850" t="s">
        <v>7125</v>
      </c>
      <c r="AN165" s="850" t="s">
        <v>2436</v>
      </c>
      <c r="AT165" s="825" t="s">
        <v>9353</v>
      </c>
      <c r="AU165" s="855">
        <v>334</v>
      </c>
    </row>
    <row r="166" spans="5:47">
      <c r="E166" s="850" t="s">
        <v>702</v>
      </c>
      <c r="F166" s="850" t="s">
        <v>2244</v>
      </c>
      <c r="AA166" s="825" t="s">
        <v>9355</v>
      </c>
      <c r="AB166" s="863" t="s">
        <v>9354</v>
      </c>
      <c r="AM166" s="850" t="s">
        <v>9979</v>
      </c>
      <c r="AN166" s="850" t="s">
        <v>2447</v>
      </c>
      <c r="AT166" s="825" t="s">
        <v>9355</v>
      </c>
      <c r="AU166" s="855" t="s">
        <v>9354</v>
      </c>
    </row>
    <row r="167" spans="5:47">
      <c r="E167" s="850" t="s">
        <v>2251</v>
      </c>
      <c r="F167" s="850" t="s">
        <v>2247</v>
      </c>
      <c r="AA167" s="825" t="s">
        <v>9356</v>
      </c>
      <c r="AB167" s="863">
        <v>332</v>
      </c>
      <c r="AM167" s="850" t="s">
        <v>2271</v>
      </c>
      <c r="AN167" s="850" t="s">
        <v>636</v>
      </c>
      <c r="AT167" s="825" t="s">
        <v>9356</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9357</v>
      </c>
      <c r="AB170" s="863">
        <v>591</v>
      </c>
      <c r="AM170" s="850" t="s">
        <v>9980</v>
      </c>
      <c r="AN170" s="850" t="s">
        <v>2460</v>
      </c>
      <c r="AT170" s="825" t="s">
        <v>9357</v>
      </c>
      <c r="AU170" s="854">
        <v>591</v>
      </c>
    </row>
    <row r="171" spans="5:47">
      <c r="E171" s="850" t="s">
        <v>2268</v>
      </c>
      <c r="F171" s="850" t="s">
        <v>1349</v>
      </c>
      <c r="AA171" s="825" t="s">
        <v>3925</v>
      </c>
      <c r="AB171" s="864">
        <v>548</v>
      </c>
      <c r="AM171" s="850" t="s">
        <v>9981</v>
      </c>
      <c r="AN171" s="850" t="s">
        <v>2466</v>
      </c>
      <c r="AT171" s="825" t="s">
        <v>3925</v>
      </c>
      <c r="AU171" s="854">
        <v>548</v>
      </c>
    </row>
    <row r="172" spans="5:47">
      <c r="E172" s="850" t="s">
        <v>2276</v>
      </c>
      <c r="F172" s="850" t="s">
        <v>2274</v>
      </c>
      <c r="AA172" s="825" t="s">
        <v>9358</v>
      </c>
      <c r="AB172" s="863" t="s">
        <v>7149</v>
      </c>
      <c r="AM172" s="850" t="s">
        <v>5729</v>
      </c>
      <c r="AN172" s="850" t="s">
        <v>1210</v>
      </c>
      <c r="AT172" s="825" t="s">
        <v>9358</v>
      </c>
      <c r="AU172" s="854" t="s">
        <v>7149</v>
      </c>
    </row>
    <row r="173" spans="5:47">
      <c r="E173" s="850" t="s">
        <v>2278</v>
      </c>
      <c r="F173" s="850" t="s">
        <v>1835</v>
      </c>
      <c r="AA173" s="825" t="s">
        <v>1197</v>
      </c>
      <c r="AB173" s="864">
        <v>598</v>
      </c>
      <c r="AM173" s="850" t="s">
        <v>9982</v>
      </c>
      <c r="AN173" s="850" t="s">
        <v>2483</v>
      </c>
      <c r="AT173" s="825" t="s">
        <v>1197</v>
      </c>
      <c r="AU173" s="854">
        <v>598</v>
      </c>
    </row>
    <row r="174" spans="5:47">
      <c r="E174" s="850" t="s">
        <v>1056</v>
      </c>
      <c r="F174" s="850" t="s">
        <v>2281</v>
      </c>
      <c r="AA174" s="825" t="s">
        <v>9360</v>
      </c>
      <c r="AB174" s="863" t="s">
        <v>9359</v>
      </c>
      <c r="AM174" s="850" t="s">
        <v>9983</v>
      </c>
      <c r="AN174" s="850" t="s">
        <v>604</v>
      </c>
      <c r="AT174" s="825" t="s">
        <v>9360</v>
      </c>
      <c r="AU174" s="854" t="s">
        <v>9359</v>
      </c>
    </row>
    <row r="175" spans="5:47">
      <c r="E175" s="850" t="s">
        <v>1032</v>
      </c>
      <c r="F175" s="850" t="s">
        <v>2287</v>
      </c>
      <c r="AA175" s="825" t="s">
        <v>9361</v>
      </c>
      <c r="AB175" s="863">
        <v>585</v>
      </c>
      <c r="AM175" s="850" t="s">
        <v>2994</v>
      </c>
      <c r="AN175" s="850" t="s">
        <v>2498</v>
      </c>
      <c r="AT175" s="825" t="s">
        <v>9361</v>
      </c>
      <c r="AU175" s="854">
        <v>585</v>
      </c>
    </row>
    <row r="176" spans="5:47">
      <c r="E176" s="850" t="s">
        <v>2313</v>
      </c>
      <c r="F176" s="850" t="s">
        <v>2310</v>
      </c>
      <c r="AA176" s="825" t="s">
        <v>3322</v>
      </c>
      <c r="AB176" s="864">
        <v>600</v>
      </c>
      <c r="AM176" s="850" t="s">
        <v>9984</v>
      </c>
      <c r="AN176" s="850" t="s">
        <v>585</v>
      </c>
      <c r="AT176" s="825" t="s">
        <v>3322</v>
      </c>
      <c r="AU176" s="854">
        <v>600</v>
      </c>
    </row>
    <row r="177" spans="5:47">
      <c r="E177" s="850" t="s">
        <v>2318</v>
      </c>
      <c r="F177" s="850" t="s">
        <v>829</v>
      </c>
      <c r="AA177" s="825" t="s">
        <v>9362</v>
      </c>
      <c r="AB177" s="863" t="s">
        <v>1748</v>
      </c>
      <c r="AM177" s="850" t="s">
        <v>5530</v>
      </c>
      <c r="AN177" s="850" t="s">
        <v>2506</v>
      </c>
      <c r="AT177" s="825" t="s">
        <v>9362</v>
      </c>
      <c r="AU177" s="854" t="s">
        <v>1748</v>
      </c>
    </row>
    <row r="178" spans="5:47">
      <c r="E178" s="850" t="s">
        <v>2321</v>
      </c>
      <c r="F178" s="850" t="s">
        <v>2320</v>
      </c>
      <c r="AA178" s="825" t="s">
        <v>9363</v>
      </c>
      <c r="AB178" s="863">
        <v>275</v>
      </c>
      <c r="AM178" s="850" t="s">
        <v>9985</v>
      </c>
      <c r="AN178" s="850" t="s">
        <v>2510</v>
      </c>
      <c r="AT178" s="825" t="s">
        <v>9363</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9365</v>
      </c>
      <c r="AB180" s="863" t="s">
        <v>8177</v>
      </c>
      <c r="AM180" s="850" t="s">
        <v>9986</v>
      </c>
      <c r="AN180" s="850" t="s">
        <v>2107</v>
      </c>
      <c r="AT180" s="825" t="s">
        <v>9365</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9987</v>
      </c>
      <c r="AN182" s="850" t="s">
        <v>2514</v>
      </c>
      <c r="AT182" s="825" t="s">
        <v>4480</v>
      </c>
      <c r="AU182" s="854">
        <v>612</v>
      </c>
    </row>
    <row r="183" spans="5:47">
      <c r="E183" s="850" t="s">
        <v>1513</v>
      </c>
      <c r="F183" s="850" t="s">
        <v>2336</v>
      </c>
      <c r="AA183" s="825" t="s">
        <v>9366</v>
      </c>
      <c r="AB183" s="863">
        <v>242</v>
      </c>
      <c r="AM183" s="850" t="s">
        <v>9988</v>
      </c>
      <c r="AN183" s="850" t="s">
        <v>645</v>
      </c>
      <c r="AT183" s="825" t="s">
        <v>9366</v>
      </c>
      <c r="AU183" s="854">
        <v>242</v>
      </c>
    </row>
    <row r="184" spans="5:47">
      <c r="E184" s="850" t="s">
        <v>1505</v>
      </c>
      <c r="F184" s="850" t="s">
        <v>2338</v>
      </c>
      <c r="AA184" s="825" t="s">
        <v>8417</v>
      </c>
      <c r="AB184" s="863">
        <v>608</v>
      </c>
      <c r="AM184" s="850" t="s">
        <v>9990</v>
      </c>
      <c r="AN184" s="850" t="s">
        <v>2521</v>
      </c>
      <c r="AT184" s="825" t="s">
        <v>8417</v>
      </c>
      <c r="AU184" s="854">
        <v>608</v>
      </c>
    </row>
    <row r="185" spans="5:47">
      <c r="E185" s="850" t="s">
        <v>2340</v>
      </c>
      <c r="F185" s="850" t="s">
        <v>1065</v>
      </c>
      <c r="AA185" s="825" t="s">
        <v>9367</v>
      </c>
      <c r="AB185" s="864">
        <v>246</v>
      </c>
      <c r="AM185" s="850" t="s">
        <v>9991</v>
      </c>
      <c r="AN185" s="850" t="s">
        <v>1530</v>
      </c>
      <c r="AT185" s="825" t="s">
        <v>9367</v>
      </c>
      <c r="AU185" s="854">
        <v>246</v>
      </c>
    </row>
    <row r="186" spans="5:47">
      <c r="E186" s="850" t="s">
        <v>2351</v>
      </c>
      <c r="F186" s="850" t="s">
        <v>2348</v>
      </c>
      <c r="AA186" s="825" t="s">
        <v>9369</v>
      </c>
      <c r="AB186" s="864" t="s">
        <v>9368</v>
      </c>
      <c r="AM186" s="850" t="s">
        <v>5716</v>
      </c>
      <c r="AN186" s="850" t="s">
        <v>2528</v>
      </c>
      <c r="AT186" s="825" t="s">
        <v>9369</v>
      </c>
      <c r="AU186" s="854" t="s">
        <v>9368</v>
      </c>
    </row>
    <row r="187" spans="5:47">
      <c r="E187" s="850" t="s">
        <v>2359</v>
      </c>
      <c r="F187" s="850" t="s">
        <v>2353</v>
      </c>
      <c r="AA187" s="825" t="s">
        <v>8127</v>
      </c>
      <c r="AB187" s="863" t="s">
        <v>9370</v>
      </c>
      <c r="AM187" s="850" t="s">
        <v>9992</v>
      </c>
      <c r="AN187" s="850" t="s">
        <v>2533</v>
      </c>
      <c r="AT187" s="825" t="s">
        <v>8127</v>
      </c>
      <c r="AU187" s="854" t="s">
        <v>9370</v>
      </c>
    </row>
    <row r="188" spans="5:47">
      <c r="E188" s="850" t="s">
        <v>2345</v>
      </c>
      <c r="F188" s="850" t="s">
        <v>561</v>
      </c>
      <c r="AA188" s="825" t="s">
        <v>9371</v>
      </c>
      <c r="AB188" s="863">
        <v>630</v>
      </c>
      <c r="AM188" s="850" t="s">
        <v>9993</v>
      </c>
      <c r="AN188" s="850" t="s">
        <v>2535</v>
      </c>
      <c r="AT188" s="825" t="s">
        <v>9371</v>
      </c>
      <c r="AU188" s="854">
        <v>630</v>
      </c>
    </row>
    <row r="189" spans="5:47">
      <c r="E189" s="850" t="s">
        <v>2360</v>
      </c>
      <c r="F189" s="850" t="s">
        <v>176</v>
      </c>
      <c r="AA189" s="825" t="s">
        <v>9372</v>
      </c>
      <c r="AB189" s="863">
        <v>234</v>
      </c>
      <c r="AM189" s="850" t="s">
        <v>9994</v>
      </c>
      <c r="AN189" s="850" t="s">
        <v>2543</v>
      </c>
      <c r="AT189" s="825" t="s">
        <v>9372</v>
      </c>
      <c r="AU189" s="854">
        <v>234</v>
      </c>
    </row>
    <row r="190" spans="5:47">
      <c r="E190" s="850" t="s">
        <v>1709</v>
      </c>
      <c r="F190" s="850" t="s">
        <v>490</v>
      </c>
      <c r="AA190" s="825" t="s">
        <v>9373</v>
      </c>
      <c r="AB190" s="864">
        <v>238</v>
      </c>
      <c r="AM190" s="850" t="s">
        <v>9995</v>
      </c>
      <c r="AN190" s="850" t="s">
        <v>2544</v>
      </c>
      <c r="AT190" s="825" t="s">
        <v>9373</v>
      </c>
      <c r="AU190" s="854">
        <v>238</v>
      </c>
    </row>
    <row r="191" spans="5:47">
      <c r="E191" s="850" t="s">
        <v>944</v>
      </c>
      <c r="F191" s="850" t="s">
        <v>421</v>
      </c>
      <c r="AA191" s="825" t="s">
        <v>9374</v>
      </c>
      <c r="AB191" s="863" t="s">
        <v>4560</v>
      </c>
      <c r="AM191" s="850" t="s">
        <v>9996</v>
      </c>
      <c r="AN191" s="850" t="s">
        <v>2549</v>
      </c>
      <c r="AT191" s="825" t="s">
        <v>9374</v>
      </c>
      <c r="AU191" s="854" t="s">
        <v>4560</v>
      </c>
    </row>
    <row r="192" spans="5:47">
      <c r="E192" s="850" t="s">
        <v>2374</v>
      </c>
      <c r="F192" s="850" t="s">
        <v>2361</v>
      </c>
      <c r="AA192" s="825" t="s">
        <v>1908</v>
      </c>
      <c r="AB192" s="863">
        <v>250</v>
      </c>
      <c r="AM192" s="850" t="s">
        <v>9997</v>
      </c>
      <c r="AN192" s="850" t="s">
        <v>1183</v>
      </c>
      <c r="AT192" s="825" t="s">
        <v>1908</v>
      </c>
      <c r="AU192" s="854">
        <v>250</v>
      </c>
    </row>
    <row r="193" spans="5:47">
      <c r="E193" s="850" t="s">
        <v>2380</v>
      </c>
      <c r="F193" s="850" t="s">
        <v>2379</v>
      </c>
      <c r="AA193" s="825" t="s">
        <v>3669</v>
      </c>
      <c r="AB193" s="863">
        <v>254</v>
      </c>
      <c r="AM193" s="850" t="s">
        <v>9998</v>
      </c>
      <c r="AN193" s="850" t="s">
        <v>9631</v>
      </c>
      <c r="AT193" s="825" t="s">
        <v>3669</v>
      </c>
      <c r="AU193" s="854">
        <v>254</v>
      </c>
    </row>
    <row r="194" spans="5:47">
      <c r="E194" s="850" t="s">
        <v>845</v>
      </c>
      <c r="F194" s="850" t="s">
        <v>2382</v>
      </c>
      <c r="AA194" s="825" t="s">
        <v>9375</v>
      </c>
      <c r="AB194" s="863">
        <v>258</v>
      </c>
      <c r="AM194" s="850" t="s">
        <v>4790</v>
      </c>
      <c r="AN194" s="850" t="s">
        <v>4898</v>
      </c>
      <c r="AT194" s="825" t="s">
        <v>9375</v>
      </c>
      <c r="AU194" s="854">
        <v>258</v>
      </c>
    </row>
    <row r="195" spans="5:47">
      <c r="E195" s="850" t="s">
        <v>974</v>
      </c>
      <c r="F195" s="850" t="s">
        <v>745</v>
      </c>
      <c r="AA195" s="825" t="s">
        <v>9376</v>
      </c>
      <c r="AB195" s="863">
        <v>260</v>
      </c>
      <c r="AM195" s="850" t="s">
        <v>5644</v>
      </c>
      <c r="AN195" s="850" t="s">
        <v>7622</v>
      </c>
      <c r="AT195" s="825" t="s">
        <v>9376</v>
      </c>
      <c r="AU195" s="854">
        <v>260</v>
      </c>
    </row>
    <row r="196" spans="5:47">
      <c r="E196" s="850" t="s">
        <v>1875</v>
      </c>
      <c r="F196" s="850" t="s">
        <v>2386</v>
      </c>
      <c r="AA196" s="825" t="s">
        <v>6850</v>
      </c>
      <c r="AB196" s="863">
        <v>100</v>
      </c>
      <c r="AM196" s="850" t="s">
        <v>10000</v>
      </c>
      <c r="AN196" s="850" t="s">
        <v>9630</v>
      </c>
      <c r="AT196" s="825" t="s">
        <v>6850</v>
      </c>
      <c r="AU196" s="854">
        <v>100</v>
      </c>
    </row>
    <row r="197" spans="5:47">
      <c r="E197" s="850" t="s">
        <v>2395</v>
      </c>
      <c r="F197" s="850" t="s">
        <v>2387</v>
      </c>
      <c r="AA197" s="825" t="s">
        <v>8707</v>
      </c>
      <c r="AB197" s="864">
        <v>854</v>
      </c>
      <c r="AM197" s="850" t="s">
        <v>10001</v>
      </c>
      <c r="AN197" s="850" t="s">
        <v>7898</v>
      </c>
      <c r="AT197" s="825" t="s">
        <v>8707</v>
      </c>
      <c r="AU197" s="854">
        <v>854</v>
      </c>
    </row>
    <row r="198" spans="5:47">
      <c r="E198" s="850" t="s">
        <v>1501</v>
      </c>
      <c r="F198" s="850" t="s">
        <v>2396</v>
      </c>
      <c r="AA198" s="825" t="s">
        <v>5156</v>
      </c>
      <c r="AB198" s="863" t="s">
        <v>9377</v>
      </c>
      <c r="AM198" s="850" t="s">
        <v>10002</v>
      </c>
      <c r="AN198" s="850" t="s">
        <v>9629</v>
      </c>
      <c r="AT198" s="825" t="s">
        <v>5156</v>
      </c>
      <c r="AU198" s="854" t="s">
        <v>9377</v>
      </c>
    </row>
    <row r="199" spans="5:47">
      <c r="E199" s="850" t="s">
        <v>2254</v>
      </c>
      <c r="F199" s="850" t="s">
        <v>1019</v>
      </c>
      <c r="AA199" s="825" t="s">
        <v>9378</v>
      </c>
      <c r="AB199" s="863">
        <v>108</v>
      </c>
      <c r="AM199" s="850" t="s">
        <v>8142</v>
      </c>
      <c r="AN199" s="850" t="s">
        <v>2552</v>
      </c>
      <c r="AT199" s="825" t="s">
        <v>9378</v>
      </c>
      <c r="AU199" s="854">
        <v>108</v>
      </c>
    </row>
    <row r="200" spans="5:47">
      <c r="E200" s="850" t="s">
        <v>2400</v>
      </c>
      <c r="F200" s="850" t="s">
        <v>330</v>
      </c>
      <c r="AA200" s="825" t="s">
        <v>5787</v>
      </c>
      <c r="AB200" s="863">
        <v>704</v>
      </c>
      <c r="AM200" s="850" t="s">
        <v>10003</v>
      </c>
      <c r="AN200" s="850" t="s">
        <v>1172</v>
      </c>
      <c r="AT200" s="825" t="s">
        <v>5787</v>
      </c>
      <c r="AU200" s="854">
        <v>704</v>
      </c>
    </row>
    <row r="201" spans="5:47">
      <c r="E201" s="850" t="s">
        <v>62</v>
      </c>
      <c r="F201" s="850" t="s">
        <v>2406</v>
      </c>
      <c r="AA201" s="825" t="s">
        <v>8301</v>
      </c>
      <c r="AB201" s="863">
        <v>204</v>
      </c>
      <c r="AM201" s="850" t="s">
        <v>5236</v>
      </c>
      <c r="AN201" s="850" t="s">
        <v>213</v>
      </c>
      <c r="AT201" s="825" t="s">
        <v>8301</v>
      </c>
      <c r="AU201" s="854">
        <v>204</v>
      </c>
    </row>
    <row r="202" spans="5:47">
      <c r="E202" s="850" t="s">
        <v>2410</v>
      </c>
      <c r="F202" s="850" t="s">
        <v>2408</v>
      </c>
      <c r="AA202" s="825" t="s">
        <v>9379</v>
      </c>
      <c r="AB202" s="863">
        <v>862</v>
      </c>
      <c r="AM202" s="850" t="s">
        <v>10004</v>
      </c>
      <c r="AN202" s="850" t="s">
        <v>2126</v>
      </c>
      <c r="AT202" s="825" t="s">
        <v>9379</v>
      </c>
      <c r="AU202" s="854">
        <v>862</v>
      </c>
    </row>
    <row r="203" spans="5:47">
      <c r="E203" s="850" t="s">
        <v>2418</v>
      </c>
      <c r="F203" s="850" t="s">
        <v>2412</v>
      </c>
      <c r="AA203" s="825" t="s">
        <v>9380</v>
      </c>
      <c r="AB203" s="864">
        <v>112</v>
      </c>
      <c r="AM203" s="850" t="s">
        <v>10005</v>
      </c>
      <c r="AN203" s="850" t="s">
        <v>2389</v>
      </c>
      <c r="AT203" s="825" t="s">
        <v>9380</v>
      </c>
      <c r="AU203" s="854">
        <v>112</v>
      </c>
    </row>
    <row r="204" spans="5:47">
      <c r="E204" s="850" t="s">
        <v>654</v>
      </c>
      <c r="F204" s="850" t="s">
        <v>74</v>
      </c>
      <c r="AA204" s="825" t="s">
        <v>9382</v>
      </c>
      <c r="AB204" s="863" t="s">
        <v>9381</v>
      </c>
      <c r="AM204" s="850" t="s">
        <v>6949</v>
      </c>
      <c r="AN204" s="850" t="s">
        <v>2226</v>
      </c>
      <c r="AT204" s="850" t="s">
        <v>9382</v>
      </c>
      <c r="AU204" s="850" t="s">
        <v>9381</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9386</v>
      </c>
      <c r="AB206" s="863" t="s">
        <v>9383</v>
      </c>
      <c r="AM206" s="850" t="s">
        <v>2496</v>
      </c>
      <c r="AN206" s="850" t="s">
        <v>253</v>
      </c>
      <c r="AT206" s="850" t="s">
        <v>9386</v>
      </c>
      <c r="AU206" s="850" t="s">
        <v>9383</v>
      </c>
    </row>
    <row r="207" spans="5:47">
      <c r="E207" s="850" t="s">
        <v>2451</v>
      </c>
      <c r="F207" s="850" t="s">
        <v>2447</v>
      </c>
      <c r="AA207" s="825" t="s">
        <v>9388</v>
      </c>
      <c r="AB207" s="864">
        <v>616</v>
      </c>
      <c r="AM207" s="850" t="s">
        <v>10006</v>
      </c>
      <c r="AN207" s="850" t="s">
        <v>1745</v>
      </c>
      <c r="AT207" s="850" t="s">
        <v>9388</v>
      </c>
      <c r="AU207" s="850">
        <v>616</v>
      </c>
    </row>
    <row r="208" spans="5:47">
      <c r="E208" s="850" t="s">
        <v>2200</v>
      </c>
      <c r="F208" s="850" t="s">
        <v>636</v>
      </c>
      <c r="AA208" s="825" t="s">
        <v>9389</v>
      </c>
      <c r="AB208" s="864" t="s">
        <v>9155</v>
      </c>
      <c r="AM208" s="850" t="s">
        <v>10007</v>
      </c>
      <c r="AN208" s="850" t="s">
        <v>1802</v>
      </c>
      <c r="AT208" s="850" t="s">
        <v>9389</v>
      </c>
      <c r="AU208" s="850" t="s">
        <v>9155</v>
      </c>
    </row>
    <row r="209" spans="5:47">
      <c r="E209" s="850" t="s">
        <v>2453</v>
      </c>
      <c r="F209" s="850" t="s">
        <v>1867</v>
      </c>
      <c r="AA209" s="825" t="s">
        <v>9392</v>
      </c>
      <c r="AB209" s="863" t="s">
        <v>9391</v>
      </c>
      <c r="AM209" s="850" t="s">
        <v>10008</v>
      </c>
      <c r="AN209" s="850" t="s">
        <v>2292</v>
      </c>
      <c r="AT209" s="850" t="s">
        <v>9392</v>
      </c>
      <c r="AU209" s="850" t="s">
        <v>9391</v>
      </c>
    </row>
    <row r="210" spans="5:47">
      <c r="E210" s="850" t="s">
        <v>158</v>
      </c>
      <c r="F210" s="850" t="s">
        <v>2456</v>
      </c>
      <c r="AA210" s="825" t="s">
        <v>9393</v>
      </c>
      <c r="AB210" s="864">
        <v>535</v>
      </c>
      <c r="AM210" s="850" t="s">
        <v>3109</v>
      </c>
      <c r="AN210" s="850" t="s">
        <v>2575</v>
      </c>
      <c r="AT210" s="850" t="s">
        <v>9393</v>
      </c>
      <c r="AU210" s="850">
        <v>535</v>
      </c>
    </row>
    <row r="211" spans="5:47">
      <c r="E211" s="850" t="s">
        <v>2020</v>
      </c>
      <c r="F211" s="850" t="s">
        <v>2460</v>
      </c>
      <c r="AA211" s="825" t="s">
        <v>9395</v>
      </c>
      <c r="AB211" s="863" t="s">
        <v>2718</v>
      </c>
      <c r="AM211" s="850" t="s">
        <v>9250</v>
      </c>
      <c r="AN211" s="850" t="s">
        <v>426</v>
      </c>
      <c r="AT211" s="850" t="s">
        <v>9395</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9396</v>
      </c>
      <c r="AB213" s="863">
        <v>344</v>
      </c>
      <c r="AM213" s="850" t="s">
        <v>9745</v>
      </c>
      <c r="AN213" s="850" t="s">
        <v>1149</v>
      </c>
      <c r="AT213" s="850" t="s">
        <v>9396</v>
      </c>
      <c r="AU213" s="850">
        <v>344</v>
      </c>
    </row>
    <row r="214" spans="5:47">
      <c r="E214" s="850" t="s">
        <v>2476</v>
      </c>
      <c r="F214" s="850" t="s">
        <v>2231</v>
      </c>
      <c r="AA214" s="825" t="s">
        <v>7293</v>
      </c>
      <c r="AB214" s="863">
        <v>340</v>
      </c>
      <c r="AM214" s="850" t="s">
        <v>10009</v>
      </c>
      <c r="AN214" s="850" t="s">
        <v>2049</v>
      </c>
      <c r="AT214" s="850" t="s">
        <v>7293</v>
      </c>
      <c r="AU214" s="850">
        <v>340</v>
      </c>
    </row>
    <row r="215" spans="5:47">
      <c r="E215" s="850" t="s">
        <v>1486</v>
      </c>
      <c r="F215" s="850" t="s">
        <v>2483</v>
      </c>
      <c r="AA215" s="825" t="s">
        <v>9397</v>
      </c>
      <c r="AB215" s="863">
        <v>584</v>
      </c>
      <c r="AM215" s="850" t="s">
        <v>10011</v>
      </c>
      <c r="AN215" s="850" t="s">
        <v>1087</v>
      </c>
      <c r="AT215" s="850" t="s">
        <v>9397</v>
      </c>
      <c r="AU215" s="850">
        <v>584</v>
      </c>
    </row>
    <row r="216" spans="5:47">
      <c r="E216" s="850" t="s">
        <v>2486</v>
      </c>
      <c r="F216" s="850" t="s">
        <v>604</v>
      </c>
      <c r="AA216" s="825" t="s">
        <v>1590</v>
      </c>
      <c r="AB216" s="863">
        <v>446</v>
      </c>
      <c r="AM216" s="850" t="s">
        <v>10012</v>
      </c>
      <c r="AN216" s="850" t="s">
        <v>2323</v>
      </c>
      <c r="AT216" s="850" t="s">
        <v>1590</v>
      </c>
      <c r="AU216" s="850">
        <v>446</v>
      </c>
    </row>
    <row r="217" spans="5:47">
      <c r="E217" s="850" t="s">
        <v>2500</v>
      </c>
      <c r="F217" s="850" t="s">
        <v>2498</v>
      </c>
      <c r="AA217" s="825" t="s">
        <v>9398</v>
      </c>
      <c r="AB217" s="863">
        <v>807</v>
      </c>
      <c r="AM217" s="850" t="s">
        <v>13</v>
      </c>
      <c r="AN217" s="850" t="s">
        <v>103</v>
      </c>
      <c r="AT217" s="850" t="s">
        <v>9398</v>
      </c>
      <c r="AU217" s="850">
        <v>807</v>
      </c>
    </row>
    <row r="218" spans="5:47">
      <c r="E218" s="850" t="s">
        <v>1739</v>
      </c>
      <c r="F218" s="850" t="s">
        <v>585</v>
      </c>
      <c r="AA218" s="825" t="s">
        <v>9399</v>
      </c>
      <c r="AB218" s="863">
        <v>450</v>
      </c>
      <c r="AM218" s="850" t="s">
        <v>10013</v>
      </c>
      <c r="AN218" s="850" t="s">
        <v>2667</v>
      </c>
      <c r="AT218" s="850" t="s">
        <v>9399</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10014</v>
      </c>
      <c r="AN220" s="850" t="s">
        <v>1762</v>
      </c>
      <c r="AT220" s="850" t="s">
        <v>4713</v>
      </c>
      <c r="AU220" s="850">
        <v>454</v>
      </c>
    </row>
    <row r="221" spans="5:47">
      <c r="E221" s="850" t="s">
        <v>2511</v>
      </c>
      <c r="F221" s="850" t="s">
        <v>2367</v>
      </c>
      <c r="AA221" s="825" t="s">
        <v>9400</v>
      </c>
      <c r="AB221" s="863">
        <v>466</v>
      </c>
      <c r="AM221" s="850" t="s">
        <v>10015</v>
      </c>
      <c r="AN221" s="850" t="s">
        <v>2698</v>
      </c>
      <c r="AT221" s="850" t="s">
        <v>9400</v>
      </c>
      <c r="AU221" s="850">
        <v>466</v>
      </c>
    </row>
    <row r="222" spans="5:47">
      <c r="E222" s="850" t="s">
        <v>893</v>
      </c>
      <c r="F222" s="850" t="s">
        <v>2107</v>
      </c>
      <c r="AA222" s="825" t="s">
        <v>9401</v>
      </c>
      <c r="AB222" s="863">
        <v>470</v>
      </c>
      <c r="AM222" s="850" t="s">
        <v>7398</v>
      </c>
      <c r="AN222" s="850" t="s">
        <v>2702</v>
      </c>
      <c r="AT222" s="850" t="s">
        <v>9401</v>
      </c>
      <c r="AU222" s="850">
        <v>470</v>
      </c>
    </row>
    <row r="223" spans="5:47">
      <c r="E223" s="850" t="s">
        <v>2512</v>
      </c>
      <c r="F223" s="850" t="s">
        <v>19</v>
      </c>
      <c r="AA223" s="825" t="s">
        <v>192</v>
      </c>
      <c r="AB223" s="863">
        <v>474</v>
      </c>
      <c r="AM223" s="850" t="s">
        <v>10016</v>
      </c>
      <c r="AN223" s="850" t="s">
        <v>596</v>
      </c>
      <c r="AT223" s="850" t="s">
        <v>192</v>
      </c>
      <c r="AU223" s="850">
        <v>474</v>
      </c>
    </row>
    <row r="224" spans="5:47">
      <c r="E224" s="850" t="s">
        <v>2516</v>
      </c>
      <c r="F224" s="850" t="s">
        <v>2514</v>
      </c>
      <c r="AA224" s="825" t="s">
        <v>9402</v>
      </c>
      <c r="AB224" s="863">
        <v>458</v>
      </c>
      <c r="AM224" s="850" t="s">
        <v>571</v>
      </c>
      <c r="AN224" s="850" t="s">
        <v>1229</v>
      </c>
      <c r="AT224" s="850" t="s">
        <v>9402</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10017</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9403</v>
      </c>
      <c r="AB228" s="863">
        <v>728</v>
      </c>
      <c r="AM228" s="850" t="s">
        <v>10018</v>
      </c>
      <c r="AN228" s="850" t="s">
        <v>2736</v>
      </c>
      <c r="AT228" s="850" t="s">
        <v>9403</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9405</v>
      </c>
      <c r="AB231" s="863">
        <v>480</v>
      </c>
      <c r="AM231" s="850" t="s">
        <v>1728</v>
      </c>
      <c r="AN231" s="850" t="s">
        <v>2767</v>
      </c>
      <c r="AT231" s="850" t="s">
        <v>9405</v>
      </c>
      <c r="AU231" s="850">
        <v>480</v>
      </c>
    </row>
    <row r="232" spans="5:47">
      <c r="E232" s="850" t="s">
        <v>2070</v>
      </c>
      <c r="F232" s="850" t="s">
        <v>2540</v>
      </c>
      <c r="AA232" s="825" t="s">
        <v>1812</v>
      </c>
      <c r="AB232" s="863">
        <v>478</v>
      </c>
      <c r="AM232" s="850" t="s">
        <v>10019</v>
      </c>
      <c r="AN232" s="850" t="s">
        <v>2043</v>
      </c>
      <c r="AT232" s="850" t="s">
        <v>1812</v>
      </c>
      <c r="AU232" s="850">
        <v>478</v>
      </c>
    </row>
    <row r="233" spans="5:47">
      <c r="E233" s="850" t="s">
        <v>201</v>
      </c>
      <c r="F233" s="850" t="s">
        <v>2543</v>
      </c>
      <c r="AA233" s="825" t="s">
        <v>4776</v>
      </c>
      <c r="AB233" s="863">
        <v>508</v>
      </c>
      <c r="AM233" s="850" t="s">
        <v>10020</v>
      </c>
      <c r="AN233" s="850" t="s">
        <v>1909</v>
      </c>
      <c r="AT233" s="850" t="s">
        <v>4776</v>
      </c>
      <c r="AU233" s="850">
        <v>508</v>
      </c>
    </row>
    <row r="234" spans="5:47">
      <c r="E234" s="850" t="s">
        <v>2125</v>
      </c>
      <c r="F234" s="850" t="s">
        <v>2544</v>
      </c>
      <c r="AA234" s="825" t="s">
        <v>9407</v>
      </c>
      <c r="AB234" s="863">
        <v>492</v>
      </c>
      <c r="AM234" s="850" t="s">
        <v>1251</v>
      </c>
      <c r="AN234" s="850" t="s">
        <v>2774</v>
      </c>
      <c r="AT234" s="850" t="s">
        <v>9407</v>
      </c>
      <c r="AU234" s="850">
        <v>492</v>
      </c>
    </row>
    <row r="235" spans="5:47">
      <c r="E235" s="850" t="s">
        <v>2551</v>
      </c>
      <c r="F235" s="850" t="s">
        <v>2549</v>
      </c>
      <c r="AA235" s="825" t="s">
        <v>9408</v>
      </c>
      <c r="AB235" s="863">
        <v>462</v>
      </c>
      <c r="AM235" s="850" t="s">
        <v>10021</v>
      </c>
      <c r="AN235" s="850" t="s">
        <v>2775</v>
      </c>
      <c r="AT235" s="850" t="s">
        <v>9408</v>
      </c>
      <c r="AU235" s="850">
        <v>462</v>
      </c>
    </row>
    <row r="236" spans="5:47">
      <c r="E236" s="850" t="s">
        <v>2364</v>
      </c>
      <c r="F236" s="850" t="s">
        <v>1183</v>
      </c>
      <c r="AA236" s="825" t="s">
        <v>9409</v>
      </c>
      <c r="AB236" s="863">
        <v>498</v>
      </c>
      <c r="AM236" s="850" t="s">
        <v>5630</v>
      </c>
      <c r="AN236" s="850" t="s">
        <v>2781</v>
      </c>
      <c r="AT236" s="850" t="s">
        <v>9409</v>
      </c>
      <c r="AU236" s="850">
        <v>498</v>
      </c>
    </row>
    <row r="237" spans="5:47">
      <c r="E237" s="850" t="s">
        <v>895</v>
      </c>
      <c r="F237" s="850" t="s">
        <v>2552</v>
      </c>
      <c r="AA237" s="825" t="s">
        <v>9278</v>
      </c>
      <c r="AB237" s="863">
        <v>504</v>
      </c>
      <c r="AM237" s="850" t="s">
        <v>452</v>
      </c>
      <c r="AN237" s="850" t="s">
        <v>2788</v>
      </c>
      <c r="AT237" s="850" t="s">
        <v>9278</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9410</v>
      </c>
      <c r="AB239" s="863">
        <v>499</v>
      </c>
      <c r="AM239" s="850" t="s">
        <v>10022</v>
      </c>
      <c r="AN239" s="850" t="s">
        <v>1695</v>
      </c>
      <c r="AT239" s="850" t="s">
        <v>9410</v>
      </c>
      <c r="AU239" s="850">
        <v>499</v>
      </c>
    </row>
    <row r="240" spans="5:47">
      <c r="E240" s="850" t="s">
        <v>2564</v>
      </c>
      <c r="F240" s="850" t="s">
        <v>2126</v>
      </c>
      <c r="AA240" s="825" t="s">
        <v>9411</v>
      </c>
      <c r="AB240" s="863">
        <v>500</v>
      </c>
      <c r="AM240" s="850" t="s">
        <v>6009</v>
      </c>
      <c r="AN240" s="850" t="s">
        <v>2642</v>
      </c>
      <c r="AT240" s="850" t="s">
        <v>9411</v>
      </c>
      <c r="AU240" s="850">
        <v>500</v>
      </c>
    </row>
    <row r="241" spans="5:47">
      <c r="E241" s="850" t="s">
        <v>2567</v>
      </c>
      <c r="F241" s="850" t="s">
        <v>2389</v>
      </c>
      <c r="AA241" s="825" t="s">
        <v>1666</v>
      </c>
      <c r="AB241" s="863">
        <v>400</v>
      </c>
      <c r="AM241" s="850" t="s">
        <v>10023</v>
      </c>
      <c r="AN241" s="850" t="s">
        <v>2814</v>
      </c>
      <c r="AT241" s="850" t="s">
        <v>1666</v>
      </c>
      <c r="AU241" s="850">
        <v>400</v>
      </c>
    </row>
    <row r="242" spans="5:47">
      <c r="E242" s="850" t="s">
        <v>2570</v>
      </c>
      <c r="F242" s="850" t="s">
        <v>2226</v>
      </c>
      <c r="AA242" s="825" t="s">
        <v>5955</v>
      </c>
      <c r="AB242" s="863">
        <v>418</v>
      </c>
      <c r="AM242" s="850" t="s">
        <v>10024</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9412</v>
      </c>
      <c r="AB244" s="863">
        <v>440</v>
      </c>
      <c r="AM244" s="850" t="s">
        <v>10026</v>
      </c>
      <c r="AN244" s="850" t="s">
        <v>1460</v>
      </c>
      <c r="AT244" s="850" t="s">
        <v>9412</v>
      </c>
      <c r="AU244" s="850">
        <v>440</v>
      </c>
    </row>
    <row r="245" spans="5:47">
      <c r="E245" s="850" t="s">
        <v>2249</v>
      </c>
      <c r="F245" s="850" t="s">
        <v>1745</v>
      </c>
      <c r="AA245" s="825" t="s">
        <v>9413</v>
      </c>
      <c r="AB245" s="863">
        <v>434</v>
      </c>
      <c r="AM245" s="850" t="s">
        <v>10027</v>
      </c>
      <c r="AN245" s="850" t="s">
        <v>1467</v>
      </c>
      <c r="AT245" s="850" t="s">
        <v>9413</v>
      </c>
      <c r="AU245" s="850">
        <v>434</v>
      </c>
    </row>
    <row r="246" spans="5:47">
      <c r="E246" s="850" t="s">
        <v>2556</v>
      </c>
      <c r="F246" s="850" t="s">
        <v>1802</v>
      </c>
      <c r="AA246" s="825" t="s">
        <v>9414</v>
      </c>
      <c r="AB246" s="863">
        <v>438</v>
      </c>
      <c r="AM246" s="850" t="s">
        <v>10028</v>
      </c>
      <c r="AN246" s="850" t="s">
        <v>2569</v>
      </c>
      <c r="AT246" s="850" t="s">
        <v>9414</v>
      </c>
      <c r="AU246" s="850">
        <v>438</v>
      </c>
    </row>
    <row r="247" spans="5:47">
      <c r="E247" s="850" t="s">
        <v>2574</v>
      </c>
      <c r="F247" s="850" t="s">
        <v>2292</v>
      </c>
      <c r="AA247" s="825" t="s">
        <v>9415</v>
      </c>
      <c r="AB247" s="863">
        <v>430</v>
      </c>
      <c r="AM247" s="850" t="s">
        <v>9785</v>
      </c>
      <c r="AN247" s="850" t="s">
        <v>2681</v>
      </c>
      <c r="AT247" s="850" t="s">
        <v>9415</v>
      </c>
      <c r="AU247" s="850">
        <v>430</v>
      </c>
    </row>
    <row r="248" spans="5:47">
      <c r="E248" s="850" t="s">
        <v>17</v>
      </c>
      <c r="F248" s="850" t="s">
        <v>1387</v>
      </c>
      <c r="AA248" s="825" t="s">
        <v>9416</v>
      </c>
      <c r="AB248" s="863">
        <v>642</v>
      </c>
      <c r="AM248" s="850" t="s">
        <v>10029</v>
      </c>
      <c r="AN248" s="850" t="s">
        <v>2839</v>
      </c>
      <c r="AT248" s="850" t="s">
        <v>9416</v>
      </c>
      <c r="AU248" s="850">
        <v>642</v>
      </c>
    </row>
    <row r="249" spans="5:47">
      <c r="E249" s="850" t="s">
        <v>2411</v>
      </c>
      <c r="F249" s="850" t="s">
        <v>2575</v>
      </c>
      <c r="AA249" s="825" t="s">
        <v>6350</v>
      </c>
      <c r="AB249" s="863">
        <v>442</v>
      </c>
      <c r="AM249" s="850" t="s">
        <v>10030</v>
      </c>
      <c r="AN249" s="850" t="s">
        <v>2454</v>
      </c>
      <c r="AT249" s="850" t="s">
        <v>6350</v>
      </c>
      <c r="AU249" s="850">
        <v>442</v>
      </c>
    </row>
    <row r="250" spans="5:47">
      <c r="E250" s="850" t="s">
        <v>1200</v>
      </c>
      <c r="F250" s="850" t="s">
        <v>426</v>
      </c>
      <c r="AA250" s="825" t="s">
        <v>9417</v>
      </c>
      <c r="AB250" s="863">
        <v>646</v>
      </c>
      <c r="AM250" s="850" t="s">
        <v>68</v>
      </c>
      <c r="AN250" s="850" t="s">
        <v>2780</v>
      </c>
      <c r="AT250" s="850" t="s">
        <v>9417</v>
      </c>
      <c r="AU250" s="850">
        <v>646</v>
      </c>
    </row>
    <row r="251" spans="5:47">
      <c r="E251" s="850" t="s">
        <v>2591</v>
      </c>
      <c r="F251" s="850" t="s">
        <v>2585</v>
      </c>
      <c r="AA251" s="825" t="s">
        <v>8252</v>
      </c>
      <c r="AB251" s="863">
        <v>426</v>
      </c>
      <c r="AM251" s="850" t="s">
        <v>10031</v>
      </c>
      <c r="AN251" s="850" t="s">
        <v>991</v>
      </c>
      <c r="AT251" s="850" t="s">
        <v>8252</v>
      </c>
      <c r="AU251" s="850">
        <v>426</v>
      </c>
    </row>
    <row r="252" spans="5:47">
      <c r="E252" s="850" t="s">
        <v>2597</v>
      </c>
      <c r="F252" s="850" t="s">
        <v>1871</v>
      </c>
      <c r="AA252" s="825" t="s">
        <v>9419</v>
      </c>
      <c r="AB252" s="863">
        <v>422</v>
      </c>
      <c r="AM252" s="850" t="s">
        <v>9420</v>
      </c>
      <c r="AN252" s="850" t="s">
        <v>2855</v>
      </c>
      <c r="AT252" s="850" t="s">
        <v>9419</v>
      </c>
      <c r="AU252" s="850">
        <v>422</v>
      </c>
    </row>
    <row r="253" spans="5:47">
      <c r="E253" s="850" t="s">
        <v>2452</v>
      </c>
      <c r="F253" s="850" t="s">
        <v>1858</v>
      </c>
      <c r="AA253" s="825" t="s">
        <v>7395</v>
      </c>
      <c r="AB253" s="863">
        <v>638</v>
      </c>
      <c r="AM253" s="850" t="s">
        <v>10032</v>
      </c>
      <c r="AN253" s="850" t="s">
        <v>1437</v>
      </c>
      <c r="AT253" s="850" t="s">
        <v>7395</v>
      </c>
      <c r="AU253" s="850">
        <v>638</v>
      </c>
    </row>
    <row r="254" spans="5:47">
      <c r="E254" s="850" t="s">
        <v>879</v>
      </c>
      <c r="F254" s="850" t="s">
        <v>1149</v>
      </c>
      <c r="AA254" s="850" t="s">
        <v>9421</v>
      </c>
      <c r="AB254" s="865">
        <v>643</v>
      </c>
      <c r="AM254" s="850" t="s">
        <v>10033</v>
      </c>
      <c r="AN254" s="850" t="s">
        <v>2265</v>
      </c>
      <c r="AT254" s="850" t="s">
        <v>9421</v>
      </c>
      <c r="AU254" s="850">
        <v>643</v>
      </c>
    </row>
    <row r="255" spans="5:47">
      <c r="E255" s="850" t="s">
        <v>2601</v>
      </c>
      <c r="F255" s="850" t="s">
        <v>1743</v>
      </c>
      <c r="AA255" s="850" t="s">
        <v>9089</v>
      </c>
      <c r="AB255" s="850">
        <v>999</v>
      </c>
      <c r="AM255" s="850" t="s">
        <v>10034</v>
      </c>
      <c r="AN255" s="850" t="s">
        <v>2858</v>
      </c>
      <c r="AT255" s="850" t="s">
        <v>9089</v>
      </c>
      <c r="AU255" s="850">
        <v>999</v>
      </c>
    </row>
    <row r="256" spans="5:47">
      <c r="E256" s="850" t="s">
        <v>309</v>
      </c>
      <c r="F256" s="850" t="s">
        <v>2049</v>
      </c>
      <c r="AM256" s="850" t="s">
        <v>10035</v>
      </c>
      <c r="AN256" s="850" t="s">
        <v>2865</v>
      </c>
      <c r="AT256" s="825" t="s">
        <v>10864</v>
      </c>
      <c r="AU256" s="855" t="s">
        <v>11047</v>
      </c>
    </row>
    <row r="257" spans="5:40">
      <c r="E257" s="850" t="s">
        <v>973</v>
      </c>
      <c r="F257" s="850" t="s">
        <v>830</v>
      </c>
      <c r="AM257" s="850" t="s">
        <v>690</v>
      </c>
      <c r="AN257" s="850" t="s">
        <v>2872</v>
      </c>
    </row>
    <row r="258" spans="5:40">
      <c r="E258" s="850" t="s">
        <v>2502</v>
      </c>
      <c r="F258" s="850" t="s">
        <v>2603</v>
      </c>
      <c r="AM258" s="850" t="s">
        <v>10037</v>
      </c>
      <c r="AN258" s="850" t="s">
        <v>2887</v>
      </c>
    </row>
    <row r="259" spans="5:40">
      <c r="E259" s="850" t="s">
        <v>2612</v>
      </c>
      <c r="F259" s="850" t="s">
        <v>2609</v>
      </c>
      <c r="AM259" s="850" t="s">
        <v>6819</v>
      </c>
      <c r="AN259" s="850" t="s">
        <v>2890</v>
      </c>
    </row>
    <row r="260" spans="5:40">
      <c r="E260" s="850" t="s">
        <v>2617</v>
      </c>
      <c r="F260" s="850" t="s">
        <v>2613</v>
      </c>
      <c r="AM260" s="850" t="s">
        <v>10039</v>
      </c>
      <c r="AN260" s="850" t="s">
        <v>2899</v>
      </c>
    </row>
    <row r="261" spans="5:40">
      <c r="E261" s="850" t="s">
        <v>968</v>
      </c>
      <c r="F261" s="850" t="s">
        <v>2619</v>
      </c>
      <c r="AM261" s="850" t="s">
        <v>10040</v>
      </c>
      <c r="AN261" s="850" t="s">
        <v>2921</v>
      </c>
    </row>
    <row r="262" spans="5:40">
      <c r="E262" s="850" t="s">
        <v>1356</v>
      </c>
      <c r="F262" s="850" t="s">
        <v>2133</v>
      </c>
      <c r="AM262" s="850" t="s">
        <v>10041</v>
      </c>
      <c r="AN262" s="850" t="s">
        <v>1610</v>
      </c>
    </row>
    <row r="263" spans="5:40">
      <c r="E263" s="850" t="s">
        <v>2626</v>
      </c>
      <c r="F263" s="850" t="s">
        <v>2623</v>
      </c>
      <c r="AM263" s="850" t="s">
        <v>10042</v>
      </c>
      <c r="AN263" s="850" t="s">
        <v>2922</v>
      </c>
    </row>
    <row r="264" spans="5:40">
      <c r="E264" s="850" t="s">
        <v>2628</v>
      </c>
      <c r="F264" s="850" t="s">
        <v>1087</v>
      </c>
      <c r="AM264" s="850" t="s">
        <v>10043</v>
      </c>
      <c r="AN264" s="850" t="s">
        <v>194</v>
      </c>
    </row>
    <row r="265" spans="5:40">
      <c r="E265" s="850" t="s">
        <v>2629</v>
      </c>
      <c r="F265" s="850" t="s">
        <v>2323</v>
      </c>
      <c r="AM265" s="850" t="s">
        <v>7745</v>
      </c>
      <c r="AN265" s="850" t="s">
        <v>1417</v>
      </c>
    </row>
    <row r="266" spans="5:40">
      <c r="E266" s="850" t="s">
        <v>1164</v>
      </c>
      <c r="F266" s="850" t="s">
        <v>103</v>
      </c>
      <c r="AM266" s="850" t="s">
        <v>10044</v>
      </c>
      <c r="AN266" s="850" t="s">
        <v>1901</v>
      </c>
    </row>
    <row r="267" spans="5:40">
      <c r="E267" s="850" t="s">
        <v>2474</v>
      </c>
      <c r="F267" s="850" t="s">
        <v>2637</v>
      </c>
      <c r="AM267" s="850" t="s">
        <v>9289</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10045</v>
      </c>
      <c r="AN270" s="850" t="s">
        <v>2941</v>
      </c>
    </row>
    <row r="271" spans="5:40">
      <c r="E271" s="850" t="s">
        <v>2671</v>
      </c>
      <c r="F271" s="850" t="s">
        <v>2667</v>
      </c>
      <c r="AM271" s="850" t="s">
        <v>10047</v>
      </c>
      <c r="AN271" s="850" t="s">
        <v>2951</v>
      </c>
    </row>
    <row r="272" spans="5:40">
      <c r="E272" s="850" t="s">
        <v>1198</v>
      </c>
      <c r="F272" s="850" t="s">
        <v>2673</v>
      </c>
      <c r="AM272" s="850" t="s">
        <v>10048</v>
      </c>
      <c r="AN272" s="850" t="s">
        <v>2956</v>
      </c>
    </row>
    <row r="273" spans="5:40">
      <c r="E273" s="850" t="s">
        <v>2674</v>
      </c>
      <c r="F273" s="850" t="s">
        <v>2222</v>
      </c>
      <c r="AM273" s="850" t="s">
        <v>9153</v>
      </c>
      <c r="AN273" s="850" t="s">
        <v>1459</v>
      </c>
    </row>
    <row r="274" spans="5:40">
      <c r="E274" s="850" t="s">
        <v>2650</v>
      </c>
      <c r="F274" s="850" t="s">
        <v>2678</v>
      </c>
      <c r="AM274" s="850" t="s">
        <v>10049</v>
      </c>
      <c r="AN274" s="850" t="s">
        <v>2966</v>
      </c>
    </row>
    <row r="275" spans="5:40">
      <c r="E275" s="850" t="s">
        <v>831</v>
      </c>
      <c r="F275" s="850" t="s">
        <v>1585</v>
      </c>
      <c r="AM275" s="850" t="s">
        <v>10051</v>
      </c>
      <c r="AN275" s="850" t="s">
        <v>2968</v>
      </c>
    </row>
    <row r="276" spans="5:40">
      <c r="E276" s="850" t="s">
        <v>2683</v>
      </c>
      <c r="F276" s="850" t="s">
        <v>1762</v>
      </c>
      <c r="AM276" s="850" t="s">
        <v>10052</v>
      </c>
      <c r="AN276" s="850" t="s">
        <v>1427</v>
      </c>
    </row>
    <row r="277" spans="5:40">
      <c r="E277" s="850" t="s">
        <v>286</v>
      </c>
      <c r="F277" s="850" t="s">
        <v>782</v>
      </c>
      <c r="AM277" s="850" t="s">
        <v>10053</v>
      </c>
      <c r="AN277" s="850" t="s">
        <v>2976</v>
      </c>
    </row>
    <row r="278" spans="5:40">
      <c r="E278" s="850" t="s">
        <v>2695</v>
      </c>
      <c r="F278" s="850" t="s">
        <v>2690</v>
      </c>
      <c r="AM278" s="850" t="s">
        <v>10054</v>
      </c>
      <c r="AN278" s="850" t="s">
        <v>2983</v>
      </c>
    </row>
    <row r="279" spans="5:40">
      <c r="E279" s="850" t="s">
        <v>1851</v>
      </c>
      <c r="F279" s="850" t="s">
        <v>2698</v>
      </c>
      <c r="AM279" s="850" t="s">
        <v>3241</v>
      </c>
      <c r="AN279" s="850" t="s">
        <v>868</v>
      </c>
    </row>
    <row r="280" spans="5:40">
      <c r="E280" s="850" t="s">
        <v>2707</v>
      </c>
      <c r="F280" s="850" t="s">
        <v>2702</v>
      </c>
      <c r="AM280" s="850" t="s">
        <v>10055</v>
      </c>
      <c r="AN280" s="850" t="s">
        <v>2996</v>
      </c>
    </row>
    <row r="281" spans="5:40">
      <c r="E281" s="850" t="s">
        <v>1162</v>
      </c>
      <c r="F281" s="850" t="s">
        <v>596</v>
      </c>
      <c r="AM281" s="850" t="s">
        <v>10056</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10057</v>
      </c>
      <c r="AN284" s="850" t="s">
        <v>2109</v>
      </c>
    </row>
    <row r="285" spans="5:40">
      <c r="E285" s="850" t="s">
        <v>2715</v>
      </c>
      <c r="F285" s="850" t="s">
        <v>2712</v>
      </c>
      <c r="AM285" s="850" t="s">
        <v>10058</v>
      </c>
      <c r="AN285" s="850" t="s">
        <v>3018</v>
      </c>
    </row>
    <row r="286" spans="5:40">
      <c r="E286" s="850" t="s">
        <v>2721</v>
      </c>
      <c r="F286" s="850" t="s">
        <v>2716</v>
      </c>
      <c r="AM286" s="850" t="s">
        <v>234</v>
      </c>
      <c r="AN286" s="850" t="s">
        <v>3019</v>
      </c>
    </row>
    <row r="287" spans="5:40">
      <c r="E287" s="850" t="s">
        <v>1121</v>
      </c>
      <c r="F287" s="850" t="s">
        <v>1077</v>
      </c>
      <c r="AM287" s="850" t="s">
        <v>10059</v>
      </c>
      <c r="AN287" s="850" t="s">
        <v>3028</v>
      </c>
    </row>
    <row r="288" spans="5:40">
      <c r="E288" s="850" t="s">
        <v>2726</v>
      </c>
      <c r="F288" s="850" t="s">
        <v>1448</v>
      </c>
      <c r="AM288" s="850" t="s">
        <v>10060</v>
      </c>
      <c r="AN288" s="850" t="s">
        <v>2945</v>
      </c>
    </row>
    <row r="289" spans="5:40">
      <c r="E289" s="850" t="s">
        <v>1300</v>
      </c>
      <c r="F289" s="850" t="s">
        <v>2728</v>
      </c>
      <c r="AM289" s="850" t="s">
        <v>10061</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10063</v>
      </c>
      <c r="AN292" s="850" t="s">
        <v>3044</v>
      </c>
    </row>
    <row r="293" spans="5:40">
      <c r="E293" s="850" t="s">
        <v>2554</v>
      </c>
      <c r="F293" s="850" t="s">
        <v>2742</v>
      </c>
      <c r="AM293" s="850" t="s">
        <v>10064</v>
      </c>
      <c r="AN293" s="850" t="s">
        <v>3050</v>
      </c>
    </row>
    <row r="294" spans="5:40">
      <c r="E294" s="850" t="s">
        <v>2749</v>
      </c>
      <c r="F294" s="850" t="s">
        <v>2745</v>
      </c>
      <c r="AM294" s="850" t="s">
        <v>10065</v>
      </c>
      <c r="AN294" s="850" t="s">
        <v>1020</v>
      </c>
    </row>
    <row r="295" spans="5:40">
      <c r="E295" s="850" t="s">
        <v>2764</v>
      </c>
      <c r="F295" s="850" t="s">
        <v>2680</v>
      </c>
      <c r="AM295" s="850" t="s">
        <v>10066</v>
      </c>
      <c r="AN295" s="850" t="s">
        <v>2171</v>
      </c>
    </row>
    <row r="296" spans="5:40">
      <c r="E296" s="850" t="s">
        <v>2589</v>
      </c>
      <c r="F296" s="850" t="s">
        <v>2767</v>
      </c>
      <c r="AM296" s="850" t="s">
        <v>10067</v>
      </c>
      <c r="AN296" s="850" t="s">
        <v>383</v>
      </c>
    </row>
    <row r="297" spans="5:40">
      <c r="E297" s="850" t="s">
        <v>1069</v>
      </c>
      <c r="F297" s="850" t="s">
        <v>2043</v>
      </c>
      <c r="AM297" s="850" t="s">
        <v>10025</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10068</v>
      </c>
      <c r="AN300" s="850" t="s">
        <v>2618</v>
      </c>
    </row>
    <row r="301" spans="5:40">
      <c r="E301" s="850" t="s">
        <v>2777</v>
      </c>
      <c r="F301" s="850" t="s">
        <v>2775</v>
      </c>
      <c r="AM301" s="850" t="s">
        <v>10069</v>
      </c>
      <c r="AN301" s="850" t="s">
        <v>3068</v>
      </c>
    </row>
    <row r="302" spans="5:40">
      <c r="E302" s="850" t="s">
        <v>1788</v>
      </c>
      <c r="F302" s="850" t="s">
        <v>2684</v>
      </c>
      <c r="AM302" s="850" t="s">
        <v>8151</v>
      </c>
      <c r="AN302" s="850" t="s">
        <v>376</v>
      </c>
    </row>
    <row r="303" spans="5:40">
      <c r="E303" s="850" t="s">
        <v>2786</v>
      </c>
      <c r="F303" s="850" t="s">
        <v>2781</v>
      </c>
      <c r="AM303" s="850" t="s">
        <v>8631</v>
      </c>
      <c r="AN303" s="850" t="s">
        <v>3070</v>
      </c>
    </row>
    <row r="304" spans="5:40">
      <c r="E304" s="850" t="s">
        <v>888</v>
      </c>
      <c r="F304" s="850" t="s">
        <v>2788</v>
      </c>
      <c r="AM304" s="850" t="s">
        <v>10070</v>
      </c>
      <c r="AN304" s="850" t="s">
        <v>3080</v>
      </c>
    </row>
    <row r="305" spans="5:40">
      <c r="E305" s="850" t="s">
        <v>1254</v>
      </c>
      <c r="F305" s="850" t="s">
        <v>2795</v>
      </c>
      <c r="AM305" s="850" t="s">
        <v>2056</v>
      </c>
      <c r="AN305" s="850" t="s">
        <v>3097</v>
      </c>
    </row>
    <row r="306" spans="5:40">
      <c r="E306" s="850" t="s">
        <v>2798</v>
      </c>
      <c r="F306" s="850" t="s">
        <v>2796</v>
      </c>
      <c r="AM306" s="850" t="s">
        <v>10071</v>
      </c>
      <c r="AN306" s="850" t="s">
        <v>3100</v>
      </c>
    </row>
    <row r="307" spans="5:40">
      <c r="E307" s="850" t="s">
        <v>2803</v>
      </c>
      <c r="F307" s="850" t="s">
        <v>2801</v>
      </c>
      <c r="AM307" s="850" t="s">
        <v>10072</v>
      </c>
      <c r="AN307" s="850" t="s">
        <v>3145</v>
      </c>
    </row>
    <row r="308" spans="5:40">
      <c r="E308" s="850" t="s">
        <v>2606</v>
      </c>
      <c r="F308" s="850" t="s">
        <v>2804</v>
      </c>
      <c r="AM308" s="850" t="s">
        <v>10073</v>
      </c>
      <c r="AN308" s="850" t="s">
        <v>2621</v>
      </c>
    </row>
    <row r="309" spans="5:40">
      <c r="E309" s="850" t="s">
        <v>2809</v>
      </c>
      <c r="F309" s="850" t="s">
        <v>1695</v>
      </c>
      <c r="AM309" s="850" t="s">
        <v>10074</v>
      </c>
      <c r="AN309" s="850" t="s">
        <v>2977</v>
      </c>
    </row>
    <row r="310" spans="5:40">
      <c r="E310" s="850" t="s">
        <v>1134</v>
      </c>
      <c r="F310" s="850" t="s">
        <v>2642</v>
      </c>
      <c r="AM310" s="850" t="s">
        <v>10075</v>
      </c>
      <c r="AN310" s="850" t="s">
        <v>2016</v>
      </c>
    </row>
    <row r="311" spans="5:40">
      <c r="E311" s="850" t="s">
        <v>2035</v>
      </c>
      <c r="F311" s="850" t="s">
        <v>2814</v>
      </c>
      <c r="AM311" s="850" t="s">
        <v>10076</v>
      </c>
      <c r="AN311" s="850" t="s">
        <v>3279</v>
      </c>
    </row>
    <row r="312" spans="5:40">
      <c r="E312" s="850" t="s">
        <v>2468</v>
      </c>
      <c r="F312" s="850" t="s">
        <v>351</v>
      </c>
      <c r="AM312" s="850" t="s">
        <v>10077</v>
      </c>
      <c r="AN312" s="850" t="s">
        <v>2906</v>
      </c>
    </row>
    <row r="313" spans="5:40">
      <c r="E313" s="850" t="s">
        <v>2822</v>
      </c>
      <c r="F313" s="850" t="s">
        <v>2548</v>
      </c>
      <c r="AM313" s="850" t="s">
        <v>10078</v>
      </c>
      <c r="AN313" s="850" t="s">
        <v>3285</v>
      </c>
    </row>
    <row r="314" spans="5:40">
      <c r="E314" s="850" t="s">
        <v>2824</v>
      </c>
      <c r="F314" s="850" t="s">
        <v>1439</v>
      </c>
      <c r="AM314" s="850" t="s">
        <v>10079</v>
      </c>
      <c r="AN314" s="850" t="s">
        <v>3294</v>
      </c>
    </row>
    <row r="315" spans="5:40">
      <c r="E315" s="850" t="s">
        <v>2828</v>
      </c>
      <c r="F315" s="850" t="s">
        <v>1460</v>
      </c>
      <c r="AM315" s="850" t="s">
        <v>10081</v>
      </c>
      <c r="AN315" s="850" t="s">
        <v>3301</v>
      </c>
    </row>
    <row r="316" spans="5:40">
      <c r="E316" s="850" t="s">
        <v>2829</v>
      </c>
      <c r="F316" s="850" t="s">
        <v>1467</v>
      </c>
      <c r="AM316" s="850" t="s">
        <v>10083</v>
      </c>
      <c r="AN316" s="850" t="s">
        <v>3304</v>
      </c>
    </row>
    <row r="317" spans="5:40">
      <c r="E317" s="850" t="s">
        <v>2837</v>
      </c>
      <c r="F317" s="850" t="s">
        <v>2569</v>
      </c>
      <c r="AM317" s="850" t="s">
        <v>3802</v>
      </c>
      <c r="AN317" s="850" t="s">
        <v>2677</v>
      </c>
    </row>
    <row r="318" spans="5:40">
      <c r="E318" s="850" t="s">
        <v>2078</v>
      </c>
      <c r="F318" s="850" t="s">
        <v>2681</v>
      </c>
      <c r="AM318" s="850" t="s">
        <v>10084</v>
      </c>
      <c r="AN318" s="850" t="s">
        <v>422</v>
      </c>
    </row>
    <row r="319" spans="5:40">
      <c r="E319" s="850" t="s">
        <v>2841</v>
      </c>
      <c r="F319" s="850" t="s">
        <v>2839</v>
      </c>
      <c r="AM319" s="850" t="s">
        <v>631</v>
      </c>
      <c r="AN319" s="850" t="s">
        <v>3318</v>
      </c>
    </row>
    <row r="320" spans="5:40">
      <c r="E320" s="850" t="s">
        <v>2164</v>
      </c>
      <c r="F320" s="850" t="s">
        <v>2520</v>
      </c>
      <c r="AM320" s="850" t="s">
        <v>10085</v>
      </c>
      <c r="AN320" s="850" t="s">
        <v>3324</v>
      </c>
    </row>
    <row r="321" spans="5:40">
      <c r="E321" s="850" t="s">
        <v>2847</v>
      </c>
      <c r="F321" s="850" t="s">
        <v>2454</v>
      </c>
      <c r="AM321" s="850" t="s">
        <v>9099</v>
      </c>
      <c r="AN321" s="850" t="s">
        <v>3328</v>
      </c>
    </row>
    <row r="322" spans="5:40">
      <c r="E322" s="850" t="s">
        <v>2783</v>
      </c>
      <c r="F322" s="850" t="s">
        <v>2780</v>
      </c>
      <c r="AM322" s="850" t="s">
        <v>10086</v>
      </c>
      <c r="AN322" s="850" t="s">
        <v>3331</v>
      </c>
    </row>
    <row r="323" spans="5:40">
      <c r="E323" s="850" t="s">
        <v>2849</v>
      </c>
      <c r="F323" s="850" t="s">
        <v>991</v>
      </c>
      <c r="AM323" s="850" t="s">
        <v>10087</v>
      </c>
      <c r="AN323" s="850" t="s">
        <v>3333</v>
      </c>
    </row>
    <row r="324" spans="5:40">
      <c r="E324" s="850" t="s">
        <v>916</v>
      </c>
      <c r="F324" s="850" t="s">
        <v>2855</v>
      </c>
      <c r="AM324" s="850" t="s">
        <v>7921</v>
      </c>
      <c r="AN324" s="850" t="s">
        <v>3339</v>
      </c>
    </row>
    <row r="325" spans="5:40">
      <c r="E325" s="850" t="s">
        <v>583</v>
      </c>
      <c r="F325" s="850" t="s">
        <v>1437</v>
      </c>
      <c r="AM325" s="850" t="s">
        <v>10088</v>
      </c>
      <c r="AN325" s="850" t="s">
        <v>2992</v>
      </c>
    </row>
    <row r="326" spans="5:40">
      <c r="E326" s="850" t="s">
        <v>2856</v>
      </c>
      <c r="F326" s="850" t="s">
        <v>2265</v>
      </c>
      <c r="AM326" s="850" t="s">
        <v>10090</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10091</v>
      </c>
      <c r="AN329" s="850" t="s">
        <v>3381</v>
      </c>
    </row>
    <row r="330" spans="5:40">
      <c r="E330" s="850" t="s">
        <v>2860</v>
      </c>
      <c r="F330" s="850" t="s">
        <v>2304</v>
      </c>
      <c r="AM330" s="850" t="s">
        <v>10093</v>
      </c>
      <c r="AN330" s="850" t="s">
        <v>649</v>
      </c>
    </row>
    <row r="331" spans="5:40">
      <c r="E331" s="850" t="s">
        <v>2421</v>
      </c>
      <c r="F331" s="850" t="s">
        <v>2861</v>
      </c>
      <c r="AM331" s="850" t="s">
        <v>9925</v>
      </c>
      <c r="AN331" s="850" t="s">
        <v>545</v>
      </c>
    </row>
    <row r="332" spans="5:40">
      <c r="E332" s="850" t="s">
        <v>1095</v>
      </c>
      <c r="F332" s="850" t="s">
        <v>1293</v>
      </c>
      <c r="AM332" s="850" t="s">
        <v>8817</v>
      </c>
      <c r="AN332" s="850" t="s">
        <v>3402</v>
      </c>
    </row>
    <row r="333" spans="5:40">
      <c r="E333" s="850" t="s">
        <v>1589</v>
      </c>
      <c r="F333" s="850" t="s">
        <v>2865</v>
      </c>
      <c r="AM333" s="850" t="s">
        <v>10095</v>
      </c>
      <c r="AN333" s="850" t="s">
        <v>3516</v>
      </c>
    </row>
    <row r="334" spans="5:40">
      <c r="E334" s="850" t="s">
        <v>2873</v>
      </c>
      <c r="F334" s="850" t="s">
        <v>2872</v>
      </c>
      <c r="AM334" s="850" t="s">
        <v>10096</v>
      </c>
      <c r="AN334" s="850" t="s">
        <v>2923</v>
      </c>
    </row>
    <row r="335" spans="5:40">
      <c r="E335" s="850" t="s">
        <v>2851</v>
      </c>
      <c r="F335" s="850" t="s">
        <v>2876</v>
      </c>
      <c r="AM335" s="850" t="s">
        <v>10097</v>
      </c>
      <c r="AN335" s="850" t="s">
        <v>812</v>
      </c>
    </row>
    <row r="336" spans="5:40">
      <c r="E336" s="850" t="s">
        <v>1191</v>
      </c>
      <c r="F336" s="850" t="s">
        <v>2878</v>
      </c>
      <c r="AM336" s="850" t="s">
        <v>10098</v>
      </c>
      <c r="AN336" s="850" t="s">
        <v>133</v>
      </c>
    </row>
    <row r="337" spans="5:40">
      <c r="E337" s="850" t="s">
        <v>2002</v>
      </c>
      <c r="F337" s="850" t="s">
        <v>2256</v>
      </c>
      <c r="AM337" s="850" t="s">
        <v>10099</v>
      </c>
      <c r="AN337" s="850" t="s">
        <v>465</v>
      </c>
    </row>
    <row r="338" spans="5:40">
      <c r="E338" s="850" t="s">
        <v>2118</v>
      </c>
      <c r="F338" s="850" t="s">
        <v>2882</v>
      </c>
      <c r="AM338" s="850" t="s">
        <v>10100</v>
      </c>
      <c r="AN338" s="850" t="s">
        <v>3557</v>
      </c>
    </row>
    <row r="339" spans="5:40">
      <c r="E339" s="850" t="s">
        <v>2706</v>
      </c>
      <c r="F339" s="850" t="s">
        <v>92</v>
      </c>
      <c r="AM339" s="850" t="s">
        <v>5030</v>
      </c>
      <c r="AN339" s="850" t="s">
        <v>3558</v>
      </c>
    </row>
    <row r="340" spans="5:40">
      <c r="E340" s="850" t="s">
        <v>2888</v>
      </c>
      <c r="F340" s="850" t="s">
        <v>2887</v>
      </c>
      <c r="AM340" s="850" t="s">
        <v>10101</v>
      </c>
      <c r="AN340" s="850" t="s">
        <v>3564</v>
      </c>
    </row>
    <row r="341" spans="5:40">
      <c r="E341" s="850" t="s">
        <v>2891</v>
      </c>
      <c r="F341" s="850" t="s">
        <v>2890</v>
      </c>
      <c r="AM341" s="850" t="s">
        <v>5586</v>
      </c>
      <c r="AN341" s="850" t="s">
        <v>3038</v>
      </c>
    </row>
    <row r="342" spans="5:40">
      <c r="E342" s="850" t="s">
        <v>2893</v>
      </c>
      <c r="F342" s="850" t="s">
        <v>2478</v>
      </c>
      <c r="AM342" s="850" t="s">
        <v>9131</v>
      </c>
      <c r="AN342" s="850" t="s">
        <v>3571</v>
      </c>
    </row>
    <row r="343" spans="5:40">
      <c r="E343" s="850" t="s">
        <v>1675</v>
      </c>
      <c r="F343" s="850" t="s">
        <v>2895</v>
      </c>
      <c r="AM343" s="850" t="s">
        <v>9673</v>
      </c>
      <c r="AN343" s="850" t="s">
        <v>327</v>
      </c>
    </row>
    <row r="344" spans="5:40">
      <c r="E344" s="850" t="s">
        <v>2897</v>
      </c>
      <c r="F344" s="850" t="s">
        <v>832</v>
      </c>
      <c r="AM344" s="850" t="s">
        <v>10102</v>
      </c>
      <c r="AN344" s="850" t="s">
        <v>3582</v>
      </c>
    </row>
    <row r="345" spans="5:40">
      <c r="E345" s="850" t="s">
        <v>2711</v>
      </c>
      <c r="F345" s="850" t="s">
        <v>1665</v>
      </c>
      <c r="AM345" s="850" t="s">
        <v>10103</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10105</v>
      </c>
      <c r="AN350" s="850" t="s">
        <v>2058</v>
      </c>
    </row>
    <row r="351" spans="5:40">
      <c r="E351" s="850" t="s">
        <v>2913</v>
      </c>
      <c r="F351" s="850" t="s">
        <v>1509</v>
      </c>
      <c r="AM351" s="850" t="s">
        <v>5280</v>
      </c>
      <c r="AN351" s="850" t="s">
        <v>91</v>
      </c>
    </row>
    <row r="352" spans="5:40">
      <c r="E352" s="850" t="s">
        <v>2918</v>
      </c>
      <c r="F352" s="850" t="s">
        <v>2914</v>
      </c>
      <c r="AM352" s="850" t="s">
        <v>10106</v>
      </c>
      <c r="AN352" s="850" t="s">
        <v>3611</v>
      </c>
    </row>
    <row r="353" spans="5:40">
      <c r="E353" s="850" t="s">
        <v>613</v>
      </c>
      <c r="F353" s="850" t="s">
        <v>2921</v>
      </c>
      <c r="AM353" s="850" t="s">
        <v>10108</v>
      </c>
      <c r="AN353" s="850" t="s">
        <v>2009</v>
      </c>
    </row>
    <row r="354" spans="5:40">
      <c r="E354" s="850" t="s">
        <v>15</v>
      </c>
      <c r="F354" s="850" t="s">
        <v>2599</v>
      </c>
      <c r="AM354" s="850" t="s">
        <v>10109</v>
      </c>
      <c r="AN354" s="850" t="s">
        <v>3615</v>
      </c>
    </row>
    <row r="355" spans="5:40">
      <c r="E355" s="850" t="s">
        <v>1493</v>
      </c>
      <c r="F355" s="850" t="s">
        <v>1610</v>
      </c>
      <c r="AM355" s="850" t="s">
        <v>10110</v>
      </c>
      <c r="AN355" s="850" t="s">
        <v>3621</v>
      </c>
    </row>
    <row r="356" spans="5:40">
      <c r="E356" s="850" t="s">
        <v>297</v>
      </c>
      <c r="F356" s="850" t="s">
        <v>1955</v>
      </c>
      <c r="AM356" s="850" t="s">
        <v>10111</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10112</v>
      </c>
      <c r="AN359" s="850" t="s">
        <v>3259</v>
      </c>
    </row>
    <row r="360" spans="5:40">
      <c r="E360" s="850" t="s">
        <v>1573</v>
      </c>
      <c r="F360" s="850" t="s">
        <v>1417</v>
      </c>
      <c r="AM360" s="850" t="s">
        <v>10113</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10114</v>
      </c>
      <c r="AN363" s="850" t="s">
        <v>3643</v>
      </c>
    </row>
    <row r="364" spans="5:40">
      <c r="E364" s="850" t="s">
        <v>2930</v>
      </c>
      <c r="F364" s="850" t="s">
        <v>2927</v>
      </c>
      <c r="AM364" s="850" t="s">
        <v>10115</v>
      </c>
      <c r="AN364" s="850" t="s">
        <v>3647</v>
      </c>
    </row>
    <row r="365" spans="5:40">
      <c r="E365" s="850" t="s">
        <v>2919</v>
      </c>
      <c r="F365" s="850" t="s">
        <v>1292</v>
      </c>
      <c r="AM365" s="850" t="s">
        <v>10117</v>
      </c>
      <c r="AN365" s="850" t="s">
        <v>3652</v>
      </c>
    </row>
    <row r="366" spans="5:40">
      <c r="E366" s="850" t="s">
        <v>2934</v>
      </c>
      <c r="F366" s="850" t="s">
        <v>1281</v>
      </c>
      <c r="AM366" s="850" t="s">
        <v>10118</v>
      </c>
      <c r="AN366" s="850" t="s">
        <v>746</v>
      </c>
    </row>
    <row r="367" spans="5:40">
      <c r="E367" s="850" t="s">
        <v>379</v>
      </c>
      <c r="F367" s="850" t="s">
        <v>454</v>
      </c>
      <c r="AM367" s="850" t="s">
        <v>10119</v>
      </c>
      <c r="AN367" s="850" t="s">
        <v>3408</v>
      </c>
    </row>
    <row r="368" spans="5:40">
      <c r="E368" s="850" t="s">
        <v>1795</v>
      </c>
      <c r="F368" s="850" t="s">
        <v>2936</v>
      </c>
      <c r="AM368" s="850" t="s">
        <v>10122</v>
      </c>
      <c r="AN368" s="850" t="s">
        <v>3670</v>
      </c>
    </row>
    <row r="369" spans="5:40">
      <c r="E369" s="850" t="s">
        <v>772</v>
      </c>
      <c r="F369" s="850" t="s">
        <v>261</v>
      </c>
      <c r="AM369" s="850" t="s">
        <v>10123</v>
      </c>
      <c r="AN369" s="850" t="s">
        <v>3026</v>
      </c>
    </row>
    <row r="370" spans="5:40">
      <c r="E370" s="850" t="s">
        <v>563</v>
      </c>
      <c r="F370" s="850" t="s">
        <v>2941</v>
      </c>
      <c r="AM370" s="850" t="s">
        <v>3692</v>
      </c>
      <c r="AN370" s="850" t="s">
        <v>3180</v>
      </c>
    </row>
    <row r="371" spans="5:40">
      <c r="E371" s="850" t="s">
        <v>1945</v>
      </c>
      <c r="F371" s="850" t="s">
        <v>2942</v>
      </c>
      <c r="AM371" s="850" t="s">
        <v>10124</v>
      </c>
      <c r="AN371" s="850" t="s">
        <v>3694</v>
      </c>
    </row>
    <row r="372" spans="5:40">
      <c r="E372" s="850" t="s">
        <v>2949</v>
      </c>
      <c r="F372" s="850" t="s">
        <v>2306</v>
      </c>
      <c r="AM372" s="850" t="s">
        <v>849</v>
      </c>
      <c r="AN372" s="850" t="s">
        <v>3701</v>
      </c>
    </row>
    <row r="373" spans="5:40">
      <c r="E373" s="850" t="s">
        <v>2392</v>
      </c>
      <c r="F373" s="850" t="s">
        <v>2951</v>
      </c>
      <c r="AM373" s="850" t="s">
        <v>10126</v>
      </c>
      <c r="AN373" s="850" t="s">
        <v>3704</v>
      </c>
    </row>
    <row r="374" spans="5:40">
      <c r="E374" s="850" t="s">
        <v>2958</v>
      </c>
      <c r="F374" s="850" t="s">
        <v>2956</v>
      </c>
      <c r="AM374" s="850" t="s">
        <v>9999</v>
      </c>
      <c r="AN374" s="850" t="s">
        <v>2370</v>
      </c>
    </row>
    <row r="375" spans="5:40">
      <c r="E375" s="850" t="s">
        <v>2964</v>
      </c>
      <c r="F375" s="850" t="s">
        <v>1459</v>
      </c>
      <c r="AM375" s="850" t="s">
        <v>9046</v>
      </c>
      <c r="AN375" s="850" t="s">
        <v>1824</v>
      </c>
    </row>
    <row r="376" spans="5:40">
      <c r="E376" s="850" t="s">
        <v>1580</v>
      </c>
      <c r="F376" s="850" t="s">
        <v>2966</v>
      </c>
      <c r="AM376" s="850" t="s">
        <v>10127</v>
      </c>
      <c r="AN376" s="850" t="s">
        <v>1159</v>
      </c>
    </row>
    <row r="377" spans="5:40">
      <c r="E377" s="850" t="s">
        <v>2971</v>
      </c>
      <c r="F377" s="850" t="s">
        <v>2968</v>
      </c>
      <c r="AM377" s="850" t="s">
        <v>10128</v>
      </c>
      <c r="AN377" s="850" t="s">
        <v>3714</v>
      </c>
    </row>
    <row r="378" spans="5:40">
      <c r="E378" s="850" t="s">
        <v>2975</v>
      </c>
      <c r="F378" s="850" t="s">
        <v>1427</v>
      </c>
      <c r="AM378" s="850" t="s">
        <v>7175</v>
      </c>
      <c r="AN378" s="850" t="s">
        <v>2503</v>
      </c>
    </row>
    <row r="379" spans="5:40">
      <c r="E379" s="850" t="s">
        <v>2981</v>
      </c>
      <c r="F379" s="850" t="s">
        <v>2976</v>
      </c>
      <c r="AM379" s="850" t="s">
        <v>9973</v>
      </c>
      <c r="AN379" s="850" t="s">
        <v>3721</v>
      </c>
    </row>
    <row r="380" spans="5:40">
      <c r="E380" s="850" t="s">
        <v>2986</v>
      </c>
      <c r="F380" s="850" t="s">
        <v>2983</v>
      </c>
      <c r="AM380" s="850" t="s">
        <v>10129</v>
      </c>
      <c r="AN380" s="850" t="s">
        <v>2692</v>
      </c>
    </row>
    <row r="381" spans="5:40">
      <c r="E381" s="850" t="s">
        <v>2987</v>
      </c>
      <c r="F381" s="850" t="s">
        <v>1679</v>
      </c>
      <c r="AM381" s="850" t="s">
        <v>10131</v>
      </c>
      <c r="AN381" s="850" t="s">
        <v>2896</v>
      </c>
    </row>
    <row r="382" spans="5:40">
      <c r="E382" s="850" t="s">
        <v>2990</v>
      </c>
      <c r="F382" s="850" t="s">
        <v>868</v>
      </c>
      <c r="AM382" s="850" t="s">
        <v>10132</v>
      </c>
      <c r="AN382" s="850" t="s">
        <v>3724</v>
      </c>
    </row>
    <row r="383" spans="5:40">
      <c r="E383" s="850" t="s">
        <v>395</v>
      </c>
      <c r="F383" s="850" t="s">
        <v>2996</v>
      </c>
      <c r="AM383" s="850" t="s">
        <v>4842</v>
      </c>
      <c r="AN383" s="850" t="s">
        <v>2398</v>
      </c>
    </row>
    <row r="384" spans="5:40">
      <c r="E384" s="850" t="s">
        <v>3004</v>
      </c>
      <c r="F384" s="850" t="s">
        <v>3001</v>
      </c>
      <c r="AM384" s="850" t="s">
        <v>10136</v>
      </c>
      <c r="AN384" s="850" t="s">
        <v>1833</v>
      </c>
    </row>
    <row r="385" spans="5:40">
      <c r="E385" s="850" t="s">
        <v>656</v>
      </c>
      <c r="F385" s="850" t="s">
        <v>3009</v>
      </c>
      <c r="AM385" s="850" t="s">
        <v>10137</v>
      </c>
      <c r="AN385" s="850" t="s">
        <v>3737</v>
      </c>
    </row>
    <row r="386" spans="5:40">
      <c r="E386" s="850" t="s">
        <v>2162</v>
      </c>
      <c r="F386" s="850" t="s">
        <v>3012</v>
      </c>
      <c r="AM386" s="850" t="s">
        <v>10138</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8779</v>
      </c>
      <c r="AN389" s="850" t="s">
        <v>3781</v>
      </c>
    </row>
    <row r="390" spans="5:40">
      <c r="E390" s="850" t="s">
        <v>853</v>
      </c>
      <c r="F390" s="850" t="s">
        <v>3028</v>
      </c>
      <c r="AM390" s="850" t="s">
        <v>10139</v>
      </c>
      <c r="AN390" s="850" t="s">
        <v>3794</v>
      </c>
    </row>
    <row r="391" spans="5:40">
      <c r="E391" s="850" t="s">
        <v>3031</v>
      </c>
      <c r="F391" s="850" t="s">
        <v>2945</v>
      </c>
      <c r="AM391" s="850" t="s">
        <v>10140</v>
      </c>
      <c r="AN391" s="850" t="s">
        <v>1934</v>
      </c>
    </row>
    <row r="392" spans="5:40">
      <c r="E392" s="850" t="s">
        <v>1265</v>
      </c>
      <c r="F392" s="850" t="s">
        <v>3033</v>
      </c>
      <c r="AM392" s="850" t="s">
        <v>7945</v>
      </c>
      <c r="AN392" s="850" t="s">
        <v>3795</v>
      </c>
    </row>
    <row r="393" spans="5:40">
      <c r="E393" s="850" t="s">
        <v>3041</v>
      </c>
      <c r="F393" s="850" t="s">
        <v>3036</v>
      </c>
      <c r="AM393" s="850" t="s">
        <v>10141</v>
      </c>
      <c r="AN393" s="850" t="s">
        <v>3439</v>
      </c>
    </row>
    <row r="394" spans="5:40">
      <c r="E394" s="850" t="s">
        <v>2682</v>
      </c>
      <c r="F394" s="850" t="s">
        <v>882</v>
      </c>
      <c r="AM394" s="850" t="s">
        <v>10142</v>
      </c>
      <c r="AN394" s="850" t="s">
        <v>159</v>
      </c>
    </row>
    <row r="395" spans="5:40">
      <c r="E395" s="850" t="s">
        <v>3049</v>
      </c>
      <c r="F395" s="850" t="s">
        <v>3044</v>
      </c>
      <c r="AM395" s="850" t="s">
        <v>1779</v>
      </c>
      <c r="AN395" s="850" t="s">
        <v>1843</v>
      </c>
    </row>
    <row r="396" spans="5:40">
      <c r="E396" s="850" t="s">
        <v>1490</v>
      </c>
      <c r="F396" s="850" t="s">
        <v>3050</v>
      </c>
      <c r="AM396" s="850" t="s">
        <v>10143</v>
      </c>
      <c r="AN396" s="850" t="s">
        <v>2853</v>
      </c>
    </row>
    <row r="397" spans="5:40">
      <c r="E397" s="850" t="s">
        <v>3053</v>
      </c>
      <c r="F397" s="850" t="s">
        <v>1020</v>
      </c>
      <c r="AM397" s="850" t="s">
        <v>10144</v>
      </c>
      <c r="AN397" s="850" t="s">
        <v>3818</v>
      </c>
    </row>
    <row r="398" spans="5:40">
      <c r="E398" s="850" t="s">
        <v>1566</v>
      </c>
      <c r="F398" s="850" t="s">
        <v>2171</v>
      </c>
      <c r="AM398" s="850" t="s">
        <v>10145</v>
      </c>
      <c r="AN398" s="850" t="s">
        <v>2087</v>
      </c>
    </row>
    <row r="399" spans="5:40">
      <c r="E399" s="850" t="s">
        <v>3057</v>
      </c>
      <c r="F399" s="850" t="s">
        <v>383</v>
      </c>
      <c r="AM399" s="850" t="s">
        <v>10146</v>
      </c>
      <c r="AN399" s="850" t="s">
        <v>1399</v>
      </c>
    </row>
    <row r="400" spans="5:40">
      <c r="E400" s="850" t="s">
        <v>3059</v>
      </c>
      <c r="F400" s="850" t="s">
        <v>203</v>
      </c>
      <c r="AM400" s="850" t="s">
        <v>10147</v>
      </c>
      <c r="AN400" s="850" t="s">
        <v>3827</v>
      </c>
    </row>
    <row r="401" spans="5:40">
      <c r="E401" s="850" t="s">
        <v>0</v>
      </c>
      <c r="F401" s="850" t="s">
        <v>1357</v>
      </c>
      <c r="AM401" s="850" t="s">
        <v>10148</v>
      </c>
      <c r="AN401" s="850" t="s">
        <v>1406</v>
      </c>
    </row>
    <row r="402" spans="5:40">
      <c r="E402" s="850" t="s">
        <v>3060</v>
      </c>
      <c r="F402" s="850" t="s">
        <v>2562</v>
      </c>
      <c r="AM402" s="850" t="s">
        <v>10149</v>
      </c>
      <c r="AN402" s="850" t="s">
        <v>3838</v>
      </c>
    </row>
    <row r="403" spans="5:40">
      <c r="E403" s="850" t="s">
        <v>651</v>
      </c>
      <c r="F403" s="850" t="s">
        <v>2618</v>
      </c>
      <c r="AM403" s="850" t="s">
        <v>1803</v>
      </c>
      <c r="AN403" s="850" t="s">
        <v>3075</v>
      </c>
    </row>
    <row r="404" spans="5:40">
      <c r="E404" s="850" t="s">
        <v>2691</v>
      </c>
      <c r="F404" s="850" t="s">
        <v>3068</v>
      </c>
      <c r="AM404" s="850" t="s">
        <v>10150</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9394</v>
      </c>
      <c r="AN407" s="850" t="s">
        <v>2487</v>
      </c>
    </row>
    <row r="408" spans="5:40">
      <c r="E408" s="850" t="s">
        <v>3082</v>
      </c>
      <c r="F408" s="850" t="s">
        <v>3080</v>
      </c>
      <c r="AM408" s="850" t="s">
        <v>6177</v>
      </c>
      <c r="AN408" s="850" t="s">
        <v>515</v>
      </c>
    </row>
    <row r="409" spans="5:40">
      <c r="E409" s="850" t="s">
        <v>3083</v>
      </c>
      <c r="F409" s="850" t="s">
        <v>303</v>
      </c>
      <c r="AM409" s="850" t="s">
        <v>10151</v>
      </c>
      <c r="AN409" s="850" t="s">
        <v>1968</v>
      </c>
    </row>
    <row r="410" spans="5:40">
      <c r="E410" s="850" t="s">
        <v>2356</v>
      </c>
      <c r="F410" s="850" t="s">
        <v>1043</v>
      </c>
      <c r="AM410" s="850" t="s">
        <v>10152</v>
      </c>
      <c r="AN410" s="850" t="s">
        <v>317</v>
      </c>
    </row>
    <row r="411" spans="5:40">
      <c r="E411" s="850" t="s">
        <v>3092</v>
      </c>
      <c r="F411" s="850" t="s">
        <v>3091</v>
      </c>
      <c r="AM411" s="850" t="s">
        <v>10154</v>
      </c>
      <c r="AN411" s="850" t="s">
        <v>1986</v>
      </c>
    </row>
    <row r="412" spans="5:40">
      <c r="E412" s="850" t="s">
        <v>1592</v>
      </c>
      <c r="F412" s="850" t="s">
        <v>3097</v>
      </c>
      <c r="AM412" s="850" t="s">
        <v>3000</v>
      </c>
      <c r="AN412" s="850" t="s">
        <v>3854</v>
      </c>
    </row>
    <row r="413" spans="5:40">
      <c r="E413" s="850" t="s">
        <v>3104</v>
      </c>
      <c r="F413" s="850" t="s">
        <v>3100</v>
      </c>
      <c r="AM413" s="850" t="s">
        <v>10156</v>
      </c>
      <c r="AN413" s="850" t="s">
        <v>3864</v>
      </c>
    </row>
    <row r="414" spans="5:40">
      <c r="E414" s="850" t="s">
        <v>3113</v>
      </c>
      <c r="F414" s="850" t="s">
        <v>3107</v>
      </c>
      <c r="AM414" s="850" t="s">
        <v>10157</v>
      </c>
      <c r="AN414" s="850" t="s">
        <v>3865</v>
      </c>
    </row>
    <row r="415" spans="5:40">
      <c r="E415" s="850" t="s">
        <v>3121</v>
      </c>
      <c r="F415" s="850" t="s">
        <v>3117</v>
      </c>
      <c r="AM415" s="850" t="s">
        <v>10159</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10161</v>
      </c>
      <c r="AN418" s="850" t="s">
        <v>3877</v>
      </c>
    </row>
    <row r="419" spans="5:40">
      <c r="E419" s="850" t="s">
        <v>3148</v>
      </c>
      <c r="F419" s="850" t="s">
        <v>3145</v>
      </c>
      <c r="AM419" s="850" t="s">
        <v>10162</v>
      </c>
      <c r="AN419" s="850" t="s">
        <v>3880</v>
      </c>
    </row>
    <row r="420" spans="5:40">
      <c r="E420" s="850" t="s">
        <v>3150</v>
      </c>
      <c r="F420" s="850" t="s">
        <v>2748</v>
      </c>
      <c r="AM420" s="850" t="s">
        <v>10163</v>
      </c>
      <c r="AN420" s="850" t="s">
        <v>3904</v>
      </c>
    </row>
    <row r="421" spans="5:40">
      <c r="E421" s="850" t="s">
        <v>3161</v>
      </c>
      <c r="F421" s="850" t="s">
        <v>3158</v>
      </c>
      <c r="AM421" s="850" t="s">
        <v>10164</v>
      </c>
      <c r="AN421" s="850" t="s">
        <v>412</v>
      </c>
    </row>
    <row r="422" spans="5:40">
      <c r="E422" s="850" t="s">
        <v>3165</v>
      </c>
      <c r="F422" s="850" t="s">
        <v>3163</v>
      </c>
      <c r="AM422" s="850" t="s">
        <v>10165</v>
      </c>
      <c r="AN422" s="850" t="s">
        <v>1361</v>
      </c>
    </row>
    <row r="423" spans="5:40">
      <c r="E423" s="850" t="s">
        <v>2957</v>
      </c>
      <c r="F423" s="850" t="s">
        <v>2621</v>
      </c>
      <c r="AM423" s="850" t="s">
        <v>10166</v>
      </c>
      <c r="AN423" s="850" t="s">
        <v>368</v>
      </c>
    </row>
    <row r="424" spans="5:40">
      <c r="E424" s="850" t="s">
        <v>880</v>
      </c>
      <c r="F424" s="850" t="s">
        <v>275</v>
      </c>
      <c r="AM424" s="850" t="s">
        <v>10167</v>
      </c>
      <c r="AN424" s="850" t="s">
        <v>3914</v>
      </c>
    </row>
    <row r="425" spans="5:40">
      <c r="E425" s="850" t="s">
        <v>3171</v>
      </c>
      <c r="F425" s="850" t="s">
        <v>3169</v>
      </c>
      <c r="AM425" s="850" t="s">
        <v>5718</v>
      </c>
      <c r="AN425" s="850" t="s">
        <v>3919</v>
      </c>
    </row>
    <row r="426" spans="5:40">
      <c r="E426" s="850" t="s">
        <v>3172</v>
      </c>
      <c r="F426" s="850" t="s">
        <v>2879</v>
      </c>
      <c r="AM426" s="850" t="s">
        <v>10168</v>
      </c>
      <c r="AN426" s="850" t="s">
        <v>3930</v>
      </c>
    </row>
    <row r="427" spans="5:40">
      <c r="E427" s="850" t="s">
        <v>3175</v>
      </c>
      <c r="F427" s="850" t="s">
        <v>250</v>
      </c>
      <c r="AM427" s="850" t="s">
        <v>10169</v>
      </c>
      <c r="AN427" s="850" t="s">
        <v>3935</v>
      </c>
    </row>
    <row r="428" spans="5:40">
      <c r="E428" s="850" t="s">
        <v>1380</v>
      </c>
      <c r="F428" s="850" t="s">
        <v>3182</v>
      </c>
      <c r="AM428" s="850" t="s">
        <v>10171</v>
      </c>
      <c r="AN428" s="850" t="s">
        <v>707</v>
      </c>
    </row>
    <row r="429" spans="5:40">
      <c r="E429" s="850" t="s">
        <v>3191</v>
      </c>
      <c r="F429" s="850" t="s">
        <v>3188</v>
      </c>
      <c r="AM429" s="850" t="s">
        <v>7354</v>
      </c>
      <c r="AN429" s="850" t="s">
        <v>3956</v>
      </c>
    </row>
    <row r="430" spans="5:40">
      <c r="E430" s="850" t="s">
        <v>1222</v>
      </c>
      <c r="F430" s="850" t="s">
        <v>3196</v>
      </c>
      <c r="AM430" s="850" t="s">
        <v>10173</v>
      </c>
      <c r="AN430" s="850" t="s">
        <v>2355</v>
      </c>
    </row>
    <row r="431" spans="5:40">
      <c r="E431" s="850" t="s">
        <v>3202</v>
      </c>
      <c r="F431" s="850" t="s">
        <v>2595</v>
      </c>
      <c r="AM431" s="850" t="s">
        <v>10174</v>
      </c>
      <c r="AN431" s="850" t="s">
        <v>3238</v>
      </c>
    </row>
    <row r="432" spans="5:40">
      <c r="E432" s="850" t="s">
        <v>3207</v>
      </c>
      <c r="F432" s="850" t="s">
        <v>874</v>
      </c>
      <c r="AM432" s="850" t="s">
        <v>10175</v>
      </c>
      <c r="AN432" s="850" t="s">
        <v>1445</v>
      </c>
    </row>
    <row r="433" spans="5:40">
      <c r="E433" s="850" t="s">
        <v>294</v>
      </c>
      <c r="F433" s="850" t="s">
        <v>533</v>
      </c>
      <c r="AM433" s="850" t="s">
        <v>6945</v>
      </c>
      <c r="AN433" s="850" t="s">
        <v>2969</v>
      </c>
    </row>
    <row r="434" spans="5:40">
      <c r="E434" s="850" t="s">
        <v>3209</v>
      </c>
      <c r="F434" s="850" t="s">
        <v>3208</v>
      </c>
      <c r="AM434" s="850" t="s">
        <v>10176</v>
      </c>
      <c r="AN434" s="850" t="s">
        <v>2970</v>
      </c>
    </row>
    <row r="435" spans="5:40">
      <c r="E435" s="850" t="s">
        <v>3210</v>
      </c>
      <c r="F435" s="850" t="s">
        <v>9</v>
      </c>
      <c r="AM435" s="850" t="s">
        <v>10135</v>
      </c>
      <c r="AN435" s="850" t="s">
        <v>3965</v>
      </c>
    </row>
    <row r="436" spans="5:40">
      <c r="E436" s="850" t="s">
        <v>2639</v>
      </c>
      <c r="F436" s="850" t="s">
        <v>822</v>
      </c>
      <c r="AM436" s="850" t="s">
        <v>10177</v>
      </c>
      <c r="AN436" s="850" t="s">
        <v>2563</v>
      </c>
    </row>
    <row r="437" spans="5:40">
      <c r="E437" s="850" t="s">
        <v>3214</v>
      </c>
      <c r="F437" s="850" t="s">
        <v>2181</v>
      </c>
      <c r="AM437" s="850" t="s">
        <v>9803</v>
      </c>
      <c r="AN437" s="850" t="s">
        <v>1670</v>
      </c>
    </row>
    <row r="438" spans="5:40">
      <c r="E438" s="850" t="s">
        <v>399</v>
      </c>
      <c r="F438" s="850" t="s">
        <v>3216</v>
      </c>
      <c r="AM438" s="850" t="s">
        <v>10178</v>
      </c>
      <c r="AN438" s="850" t="s">
        <v>3411</v>
      </c>
    </row>
    <row r="439" spans="5:40">
      <c r="E439" s="850" t="s">
        <v>3222</v>
      </c>
      <c r="F439" s="850" t="s">
        <v>3217</v>
      </c>
      <c r="AM439" s="850" t="s">
        <v>10179</v>
      </c>
      <c r="AN439" s="850" t="s">
        <v>3974</v>
      </c>
    </row>
    <row r="440" spans="5:40">
      <c r="E440" s="850" t="s">
        <v>2779</v>
      </c>
      <c r="F440" s="850" t="s">
        <v>3224</v>
      </c>
      <c r="AM440" s="850" t="s">
        <v>10180</v>
      </c>
      <c r="AN440" s="850" t="s">
        <v>3985</v>
      </c>
    </row>
    <row r="441" spans="5:40">
      <c r="E441" s="850" t="s">
        <v>3228</v>
      </c>
      <c r="F441" s="850" t="s">
        <v>3225</v>
      </c>
      <c r="AM441" s="850" t="s">
        <v>10181</v>
      </c>
      <c r="AN441" s="850" t="s">
        <v>3993</v>
      </c>
    </row>
    <row r="442" spans="5:40">
      <c r="E442" s="850" t="s">
        <v>2385</v>
      </c>
      <c r="F442" s="850" t="s">
        <v>3230</v>
      </c>
      <c r="AM442" s="850" t="s">
        <v>3073</v>
      </c>
      <c r="AN442" s="850" t="s">
        <v>3980</v>
      </c>
    </row>
    <row r="443" spans="5:40">
      <c r="E443" s="850" t="s">
        <v>3236</v>
      </c>
      <c r="F443" s="850" t="s">
        <v>3234</v>
      </c>
      <c r="AM443" s="850" t="s">
        <v>10182</v>
      </c>
      <c r="AN443" s="850" t="s">
        <v>2129</v>
      </c>
    </row>
    <row r="444" spans="5:40">
      <c r="E444" s="850" t="s">
        <v>3221</v>
      </c>
      <c r="F444" s="850" t="s">
        <v>2092</v>
      </c>
      <c r="AM444" s="850" t="s">
        <v>10183</v>
      </c>
      <c r="AN444" s="850" t="s">
        <v>4012</v>
      </c>
    </row>
    <row r="445" spans="5:40">
      <c r="E445" s="850" t="s">
        <v>1151</v>
      </c>
      <c r="F445" s="850" t="s">
        <v>3237</v>
      </c>
      <c r="AM445" s="850" t="s">
        <v>9291</v>
      </c>
      <c r="AN445" s="850" t="s">
        <v>4016</v>
      </c>
    </row>
    <row r="446" spans="5:40">
      <c r="E446" s="850" t="s">
        <v>637</v>
      </c>
      <c r="F446" s="850" t="s">
        <v>3242</v>
      </c>
      <c r="AM446" s="850" t="s">
        <v>10184</v>
      </c>
      <c r="AN446" s="850" t="s">
        <v>260</v>
      </c>
    </row>
    <row r="447" spans="5:40">
      <c r="E447" s="850" t="s">
        <v>3248</v>
      </c>
      <c r="F447" s="850" t="s">
        <v>3246</v>
      </c>
      <c r="AM447" s="850" t="s">
        <v>10185</v>
      </c>
      <c r="AN447" s="850" t="s">
        <v>4025</v>
      </c>
    </row>
    <row r="448" spans="5:40">
      <c r="E448" s="850" t="s">
        <v>3257</v>
      </c>
      <c r="F448" s="850" t="s">
        <v>3251</v>
      </c>
      <c r="AM448" s="850" t="s">
        <v>7998</v>
      </c>
      <c r="AN448" s="850" t="s">
        <v>4026</v>
      </c>
    </row>
    <row r="449" spans="5:40">
      <c r="E449" s="850" t="s">
        <v>2350</v>
      </c>
      <c r="F449" s="850" t="s">
        <v>2977</v>
      </c>
      <c r="AM449" s="850" t="s">
        <v>10186</v>
      </c>
      <c r="AN449" s="850" t="s">
        <v>1141</v>
      </c>
    </row>
    <row r="450" spans="5:40">
      <c r="E450" s="850" t="s">
        <v>3265</v>
      </c>
      <c r="F450" s="850" t="s">
        <v>3264</v>
      </c>
      <c r="AM450" s="850" t="s">
        <v>10187</v>
      </c>
      <c r="AN450" s="850" t="s">
        <v>1422</v>
      </c>
    </row>
    <row r="451" spans="5:40">
      <c r="E451" s="850" t="s">
        <v>2816</v>
      </c>
      <c r="F451" s="850" t="s">
        <v>3270</v>
      </c>
      <c r="AM451" s="850" t="s">
        <v>10188</v>
      </c>
      <c r="AN451" s="850" t="s">
        <v>4033</v>
      </c>
    </row>
    <row r="452" spans="5:40">
      <c r="E452" s="850" t="s">
        <v>3274</v>
      </c>
      <c r="F452" s="850" t="s">
        <v>3272</v>
      </c>
      <c r="AM452" s="850" t="s">
        <v>10189</v>
      </c>
      <c r="AN452" s="850" t="s">
        <v>1917</v>
      </c>
    </row>
    <row r="453" spans="5:40">
      <c r="E453" s="850" t="s">
        <v>1100</v>
      </c>
      <c r="F453" s="850" t="s">
        <v>681</v>
      </c>
      <c r="AM453" s="850" t="s">
        <v>10038</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10190</v>
      </c>
      <c r="AN458" s="850" t="s">
        <v>1488</v>
      </c>
    </row>
    <row r="459" spans="5:40">
      <c r="E459" s="850" t="s">
        <v>3289</v>
      </c>
      <c r="F459" s="850" t="s">
        <v>3285</v>
      </c>
      <c r="AM459" s="850" t="s">
        <v>10191</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10192</v>
      </c>
      <c r="AN462" s="850" t="s">
        <v>1433</v>
      </c>
    </row>
    <row r="463" spans="5:40">
      <c r="E463" s="850" t="s">
        <v>3308</v>
      </c>
      <c r="F463" s="850" t="s">
        <v>3304</v>
      </c>
      <c r="AM463" s="850" t="s">
        <v>10193</v>
      </c>
      <c r="AN463" s="850" t="s">
        <v>3135</v>
      </c>
    </row>
    <row r="464" spans="5:40">
      <c r="E464" s="850" t="s">
        <v>3317</v>
      </c>
      <c r="F464" s="850" t="s">
        <v>3311</v>
      </c>
      <c r="AM464" s="850" t="s">
        <v>2998</v>
      </c>
      <c r="AN464" s="850" t="s">
        <v>4066</v>
      </c>
    </row>
    <row r="465" spans="5:40">
      <c r="E465" s="850" t="s">
        <v>3319</v>
      </c>
      <c r="F465" s="850" t="s">
        <v>2677</v>
      </c>
      <c r="AM465" s="850" t="s">
        <v>10194</v>
      </c>
      <c r="AN465" s="850" t="s">
        <v>46</v>
      </c>
    </row>
    <row r="466" spans="5:40">
      <c r="E466" s="850" t="s">
        <v>3323</v>
      </c>
      <c r="F466" s="850" t="s">
        <v>422</v>
      </c>
      <c r="AM466" s="850" t="s">
        <v>10195</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10196</v>
      </c>
      <c r="AN469" s="850" t="s">
        <v>873</v>
      </c>
    </row>
    <row r="470" spans="5:40">
      <c r="E470" s="850" t="s">
        <v>1673</v>
      </c>
      <c r="F470" s="850" t="s">
        <v>3331</v>
      </c>
      <c r="AM470" s="850" t="s">
        <v>10197</v>
      </c>
      <c r="AN470" s="850" t="s">
        <v>2346</v>
      </c>
    </row>
    <row r="471" spans="5:40">
      <c r="E471" s="850" t="s">
        <v>3335</v>
      </c>
      <c r="F471" s="850" t="s">
        <v>3333</v>
      </c>
      <c r="AM471" s="850" t="s">
        <v>10198</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9557</v>
      </c>
      <c r="AN474" s="850" t="s">
        <v>1234</v>
      </c>
    </row>
    <row r="475" spans="5:40">
      <c r="E475" s="850" t="s">
        <v>2581</v>
      </c>
      <c r="F475" s="850" t="s">
        <v>2263</v>
      </c>
      <c r="AM475" s="850" t="s">
        <v>10199</v>
      </c>
      <c r="AN475" s="850" t="s">
        <v>3645</v>
      </c>
    </row>
    <row r="476" spans="5:40">
      <c r="E476" s="850" t="s">
        <v>1140</v>
      </c>
      <c r="F476" s="850" t="s">
        <v>1381</v>
      </c>
      <c r="AM476" s="850" t="s">
        <v>10200</v>
      </c>
      <c r="AN476" s="850" t="s">
        <v>4191</v>
      </c>
    </row>
    <row r="477" spans="5:40">
      <c r="E477" s="850" t="s">
        <v>1903</v>
      </c>
      <c r="F477" s="850" t="s">
        <v>3340</v>
      </c>
      <c r="AM477" s="850" t="s">
        <v>10201</v>
      </c>
      <c r="AN477" s="850" t="s">
        <v>2645</v>
      </c>
    </row>
    <row r="478" spans="5:40">
      <c r="E478" s="850" t="s">
        <v>3346</v>
      </c>
      <c r="F478" s="850" t="s">
        <v>3344</v>
      </c>
      <c r="AM478" s="850" t="s">
        <v>10202</v>
      </c>
      <c r="AN478" s="850" t="s">
        <v>3444</v>
      </c>
    </row>
    <row r="479" spans="5:40">
      <c r="E479" s="850" t="s">
        <v>3349</v>
      </c>
      <c r="F479" s="850" t="s">
        <v>2992</v>
      </c>
      <c r="AM479" s="850" t="s">
        <v>5421</v>
      </c>
      <c r="AN479" s="850" t="s">
        <v>4159</v>
      </c>
    </row>
    <row r="480" spans="5:40">
      <c r="E480" s="850" t="s">
        <v>3356</v>
      </c>
      <c r="F480" s="850" t="s">
        <v>3351</v>
      </c>
      <c r="AM480" s="850" t="s">
        <v>10203</v>
      </c>
      <c r="AN480" s="850" t="s">
        <v>3727</v>
      </c>
    </row>
    <row r="481" spans="5:40">
      <c r="E481" s="850" t="s">
        <v>2032</v>
      </c>
      <c r="F481" s="850" t="s">
        <v>3359</v>
      </c>
      <c r="AM481" s="850" t="s">
        <v>4543</v>
      </c>
      <c r="AN481" s="850" t="s">
        <v>4200</v>
      </c>
    </row>
    <row r="482" spans="5:40">
      <c r="E482" s="850" t="s">
        <v>432</v>
      </c>
      <c r="F482" s="850" t="s">
        <v>2230</v>
      </c>
      <c r="AM482" s="850" t="s">
        <v>10204</v>
      </c>
      <c r="AN482" s="850" t="s">
        <v>83</v>
      </c>
    </row>
    <row r="483" spans="5:40">
      <c r="E483" s="850" t="s">
        <v>995</v>
      </c>
      <c r="F483" s="850" t="s">
        <v>480</v>
      </c>
      <c r="AM483" s="850" t="s">
        <v>3179</v>
      </c>
      <c r="AN483" s="850" t="s">
        <v>2027</v>
      </c>
    </row>
    <row r="484" spans="5:40">
      <c r="E484" s="850" t="s">
        <v>296</v>
      </c>
      <c r="F484" s="850" t="s">
        <v>3360</v>
      </c>
      <c r="AM484" s="850" t="s">
        <v>10205</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10206</v>
      </c>
      <c r="AN487" s="850" t="s">
        <v>4214</v>
      </c>
    </row>
    <row r="488" spans="5:40">
      <c r="E488" s="850" t="s">
        <v>2670</v>
      </c>
      <c r="F488" s="850" t="s">
        <v>3379</v>
      </c>
      <c r="AM488" s="850" t="s">
        <v>9540</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9789</v>
      </c>
      <c r="AN492" s="850" t="s">
        <v>4002</v>
      </c>
    </row>
    <row r="493" spans="5:40">
      <c r="E493" s="850" t="s">
        <v>3395</v>
      </c>
      <c r="F493" s="850" t="s">
        <v>3391</v>
      </c>
      <c r="AM493" s="850" t="s">
        <v>9182</v>
      </c>
      <c r="AN493" s="850" t="s">
        <v>4100</v>
      </c>
    </row>
    <row r="494" spans="5:40">
      <c r="E494" s="850" t="s">
        <v>2115</v>
      </c>
      <c r="F494" s="850" t="s">
        <v>545</v>
      </c>
      <c r="AM494" s="850" t="s">
        <v>7000</v>
      </c>
      <c r="AN494" s="850" t="s">
        <v>4238</v>
      </c>
    </row>
    <row r="495" spans="5:40">
      <c r="E495" s="850" t="s">
        <v>86</v>
      </c>
      <c r="F495" s="850" t="s">
        <v>3396</v>
      </c>
      <c r="AM495" s="850" t="s">
        <v>10207</v>
      </c>
      <c r="AN495" s="850" t="s">
        <v>3702</v>
      </c>
    </row>
    <row r="496" spans="5:40">
      <c r="E496" s="850" t="s">
        <v>3406</v>
      </c>
      <c r="F496" s="850" t="s">
        <v>3402</v>
      </c>
      <c r="AM496" s="850" t="s">
        <v>10208</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10209</v>
      </c>
      <c r="AN499" s="850">
        <v>10201</v>
      </c>
    </row>
    <row r="500" spans="5:40">
      <c r="E500" s="850" t="s">
        <v>1474</v>
      </c>
      <c r="F500" s="850" t="s">
        <v>3426</v>
      </c>
      <c r="AM500" s="850" t="s">
        <v>1308</v>
      </c>
      <c r="AN500" s="850">
        <v>10202</v>
      </c>
    </row>
    <row r="501" spans="5:40">
      <c r="E501" s="850" t="s">
        <v>475</v>
      </c>
      <c r="F501" s="850" t="s">
        <v>1937</v>
      </c>
      <c r="AM501" s="850" t="s">
        <v>10210</v>
      </c>
      <c r="AN501" s="850">
        <v>10203</v>
      </c>
    </row>
    <row r="502" spans="5:40">
      <c r="E502" s="850" t="s">
        <v>2284</v>
      </c>
      <c r="F502" s="850" t="s">
        <v>3023</v>
      </c>
      <c r="AM502" s="850" t="s">
        <v>10212</v>
      </c>
      <c r="AN502" s="850">
        <v>10204</v>
      </c>
    </row>
    <row r="503" spans="5:40">
      <c r="E503" s="850" t="s">
        <v>3438</v>
      </c>
      <c r="F503" s="850" t="s">
        <v>3429</v>
      </c>
      <c r="AM503" s="850" t="s">
        <v>10213</v>
      </c>
      <c r="AN503" s="850">
        <v>10205</v>
      </c>
    </row>
    <row r="504" spans="5:40">
      <c r="E504" s="850" t="s">
        <v>3446</v>
      </c>
      <c r="F504" s="850" t="s">
        <v>3442</v>
      </c>
      <c r="AM504" s="850" t="s">
        <v>10214</v>
      </c>
      <c r="AN504" s="850">
        <v>10206</v>
      </c>
    </row>
    <row r="505" spans="5:40">
      <c r="E505" s="850" t="s">
        <v>127</v>
      </c>
      <c r="F505" s="850" t="s">
        <v>3449</v>
      </c>
      <c r="AM505" s="850" t="s">
        <v>7275</v>
      </c>
      <c r="AN505" s="850">
        <v>10207</v>
      </c>
    </row>
    <row r="506" spans="5:40">
      <c r="E506" s="850" t="s">
        <v>3456</v>
      </c>
      <c r="F506" s="850" t="s">
        <v>3454</v>
      </c>
      <c r="AM506" s="850" t="s">
        <v>10215</v>
      </c>
      <c r="AN506" s="850">
        <v>10208</v>
      </c>
    </row>
    <row r="507" spans="5:40">
      <c r="E507" s="850" t="s">
        <v>3457</v>
      </c>
      <c r="F507" s="850" t="s">
        <v>934</v>
      </c>
      <c r="AM507" s="850" t="s">
        <v>10216</v>
      </c>
      <c r="AN507" s="850">
        <v>10209</v>
      </c>
    </row>
    <row r="508" spans="5:40">
      <c r="E508" s="850" t="s">
        <v>3463</v>
      </c>
      <c r="F508" s="850" t="s">
        <v>3460</v>
      </c>
      <c r="AM508" s="850" t="s">
        <v>9710</v>
      </c>
      <c r="AN508" s="850">
        <v>10210</v>
      </c>
    </row>
    <row r="509" spans="5:40">
      <c r="E509" s="850" t="s">
        <v>197</v>
      </c>
      <c r="F509" s="850" t="s">
        <v>591</v>
      </c>
      <c r="AM509" s="850" t="s">
        <v>10217</v>
      </c>
      <c r="AN509" s="850">
        <v>10211</v>
      </c>
    </row>
    <row r="510" spans="5:40">
      <c r="E510" s="850" t="s">
        <v>3469</v>
      </c>
      <c r="F510" s="850" t="s">
        <v>1204</v>
      </c>
      <c r="AM510" s="850" t="s">
        <v>10218</v>
      </c>
      <c r="AN510" s="850">
        <v>10212</v>
      </c>
    </row>
    <row r="511" spans="5:40">
      <c r="E511" s="850" t="s">
        <v>3471</v>
      </c>
      <c r="F511" s="850" t="s">
        <v>3470</v>
      </c>
      <c r="AM511" s="850" t="s">
        <v>2492</v>
      </c>
      <c r="AN511" s="850">
        <v>10344</v>
      </c>
    </row>
    <row r="512" spans="5:40">
      <c r="E512" s="850" t="s">
        <v>3474</v>
      </c>
      <c r="F512" s="850" t="s">
        <v>3473</v>
      </c>
      <c r="AM512" s="850" t="s">
        <v>9872</v>
      </c>
      <c r="AN512" s="850">
        <v>10345</v>
      </c>
    </row>
    <row r="513" spans="5:40">
      <c r="E513" s="850" t="s">
        <v>3481</v>
      </c>
      <c r="F513" s="850" t="s">
        <v>3477</v>
      </c>
      <c r="AM513" s="850" t="s">
        <v>10219</v>
      </c>
      <c r="AN513" s="850">
        <v>10366</v>
      </c>
    </row>
    <row r="514" spans="5:40">
      <c r="E514" s="850" t="s">
        <v>759</v>
      </c>
      <c r="F514" s="850" t="s">
        <v>3482</v>
      </c>
      <c r="AM514" s="850" t="s">
        <v>5673</v>
      </c>
      <c r="AN514" s="850">
        <v>10367</v>
      </c>
    </row>
    <row r="515" spans="5:40">
      <c r="E515" s="850" t="s">
        <v>3486</v>
      </c>
      <c r="F515" s="850" t="s">
        <v>3485</v>
      </c>
      <c r="AM515" s="850" t="s">
        <v>10220</v>
      </c>
      <c r="AN515" s="850">
        <v>10382</v>
      </c>
    </row>
    <row r="516" spans="5:40">
      <c r="E516" s="850" t="s">
        <v>3491</v>
      </c>
      <c r="F516" s="850" t="s">
        <v>3490</v>
      </c>
      <c r="AM516" s="850" t="s">
        <v>2577</v>
      </c>
      <c r="AN516" s="850">
        <v>10383</v>
      </c>
    </row>
    <row r="517" spans="5:40">
      <c r="E517" s="850" t="s">
        <v>3497</v>
      </c>
      <c r="F517" s="850" t="s">
        <v>3492</v>
      </c>
      <c r="AM517" s="850" t="s">
        <v>10221</v>
      </c>
      <c r="AN517" s="850">
        <v>10384</v>
      </c>
    </row>
    <row r="518" spans="5:40">
      <c r="E518" s="850" t="s">
        <v>3321</v>
      </c>
      <c r="F518" s="850" t="s">
        <v>3501</v>
      </c>
      <c r="AM518" s="850" t="s">
        <v>4937</v>
      </c>
      <c r="AN518" s="850">
        <v>10421</v>
      </c>
    </row>
    <row r="519" spans="5:40">
      <c r="E519" s="850" t="s">
        <v>3510</v>
      </c>
      <c r="F519" s="850" t="s">
        <v>3505</v>
      </c>
      <c r="AM519" s="850" t="s">
        <v>10223</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10224</v>
      </c>
      <c r="AN522" s="850">
        <v>10428</v>
      </c>
    </row>
    <row r="523" spans="5:40">
      <c r="E523" s="850" t="s">
        <v>2754</v>
      </c>
      <c r="F523" s="850" t="s">
        <v>3518</v>
      </c>
      <c r="AM523" s="850" t="s">
        <v>10225</v>
      </c>
      <c r="AN523" s="850">
        <v>10429</v>
      </c>
    </row>
    <row r="524" spans="5:40">
      <c r="E524" s="850" t="s">
        <v>2884</v>
      </c>
      <c r="F524" s="850" t="s">
        <v>1136</v>
      </c>
      <c r="AM524" s="850" t="s">
        <v>10226</v>
      </c>
      <c r="AN524" s="850">
        <v>10443</v>
      </c>
    </row>
    <row r="525" spans="5:40">
      <c r="E525" s="850" t="s">
        <v>3521</v>
      </c>
      <c r="F525" s="850" t="s">
        <v>217</v>
      </c>
      <c r="AM525" s="850" t="s">
        <v>3199</v>
      </c>
      <c r="AN525" s="850">
        <v>10444</v>
      </c>
    </row>
    <row r="526" spans="5:40">
      <c r="E526" s="850" t="s">
        <v>3524</v>
      </c>
      <c r="F526" s="850" t="s">
        <v>3522</v>
      </c>
      <c r="AM526" s="850" t="s">
        <v>10227</v>
      </c>
      <c r="AN526" s="850">
        <v>10448</v>
      </c>
    </row>
    <row r="527" spans="5:40">
      <c r="E527" s="850" t="s">
        <v>2494</v>
      </c>
      <c r="F527" s="850" t="s">
        <v>3526</v>
      </c>
      <c r="AM527" s="850" t="s">
        <v>10228</v>
      </c>
      <c r="AN527" s="850">
        <v>10449</v>
      </c>
    </row>
    <row r="528" spans="5:40">
      <c r="E528" s="850" t="s">
        <v>2327</v>
      </c>
      <c r="F528" s="850" t="s">
        <v>3066</v>
      </c>
      <c r="AM528" s="850" t="s">
        <v>10229</v>
      </c>
      <c r="AN528" s="850">
        <v>10464</v>
      </c>
    </row>
    <row r="529" spans="5:40">
      <c r="E529" s="850" t="s">
        <v>3503</v>
      </c>
      <c r="F529" s="850" t="s">
        <v>2294</v>
      </c>
      <c r="AM529" s="850" t="s">
        <v>10230</v>
      </c>
      <c r="AN529" s="850">
        <v>10521</v>
      </c>
    </row>
    <row r="530" spans="5:40">
      <c r="E530" s="850" t="s">
        <v>3535</v>
      </c>
      <c r="F530" s="850" t="s">
        <v>3529</v>
      </c>
      <c r="AM530" s="850" t="s">
        <v>10231</v>
      </c>
      <c r="AN530" s="850">
        <v>10522</v>
      </c>
    </row>
    <row r="531" spans="5:40">
      <c r="E531" s="850" t="s">
        <v>3542</v>
      </c>
      <c r="F531" s="850" t="s">
        <v>3539</v>
      </c>
      <c r="AM531" s="850" t="s">
        <v>6750</v>
      </c>
      <c r="AN531" s="850">
        <v>10523</v>
      </c>
    </row>
    <row r="532" spans="5:40">
      <c r="E532" s="850" t="s">
        <v>78</v>
      </c>
      <c r="F532" s="850" t="s">
        <v>2923</v>
      </c>
      <c r="AM532" s="850" t="s">
        <v>10232</v>
      </c>
      <c r="AN532" s="850">
        <v>10524</v>
      </c>
    </row>
    <row r="533" spans="5:40">
      <c r="E533" s="850" t="s">
        <v>3546</v>
      </c>
      <c r="F533" s="850" t="s">
        <v>812</v>
      </c>
      <c r="AM533" s="850" t="s">
        <v>10233</v>
      </c>
      <c r="AN533" s="850">
        <v>10525</v>
      </c>
    </row>
    <row r="534" spans="5:40">
      <c r="E534" s="850" t="s">
        <v>2939</v>
      </c>
      <c r="F534" s="850" t="s">
        <v>3550</v>
      </c>
      <c r="AM534" s="850" t="s">
        <v>8930</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10234</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10235</v>
      </c>
      <c r="AN542" s="850">
        <v>11109</v>
      </c>
    </row>
    <row r="543" spans="5:40">
      <c r="E543" s="850" t="s">
        <v>3584</v>
      </c>
      <c r="F543" s="850" t="s">
        <v>3582</v>
      </c>
      <c r="AM543" s="850" t="s">
        <v>2962</v>
      </c>
      <c r="AN543" s="850">
        <v>11110</v>
      </c>
    </row>
    <row r="544" spans="5:40">
      <c r="E544" s="850" t="s">
        <v>3586</v>
      </c>
      <c r="F544" s="850" t="s">
        <v>170</v>
      </c>
      <c r="AM544" s="850" t="s">
        <v>10236</v>
      </c>
      <c r="AN544" s="850">
        <v>11201</v>
      </c>
    </row>
    <row r="545" spans="5:40">
      <c r="E545" s="850" t="s">
        <v>1144</v>
      </c>
      <c r="F545" s="850" t="s">
        <v>3590</v>
      </c>
      <c r="AM545" s="850" t="s">
        <v>10237</v>
      </c>
      <c r="AN545" s="850">
        <v>11202</v>
      </c>
    </row>
    <row r="546" spans="5:40">
      <c r="E546" s="850" t="s">
        <v>3596</v>
      </c>
      <c r="F546" s="850" t="s">
        <v>3593</v>
      </c>
      <c r="AM546" s="850" t="s">
        <v>7174</v>
      </c>
      <c r="AN546" s="850">
        <v>11203</v>
      </c>
    </row>
    <row r="547" spans="5:40">
      <c r="E547" s="850" t="s">
        <v>181</v>
      </c>
      <c r="F547" s="850" t="s">
        <v>3601</v>
      </c>
      <c r="AM547" s="850" t="s">
        <v>10238</v>
      </c>
      <c r="AN547" s="850">
        <v>11206</v>
      </c>
    </row>
    <row r="548" spans="5:40">
      <c r="E548" s="850" t="s">
        <v>1031</v>
      </c>
      <c r="F548" s="850" t="s">
        <v>3606</v>
      </c>
      <c r="AM548" s="850" t="s">
        <v>1322</v>
      </c>
      <c r="AN548" s="850">
        <v>11207</v>
      </c>
    </row>
    <row r="549" spans="5:40">
      <c r="E549" s="850" t="s">
        <v>1697</v>
      </c>
      <c r="F549" s="850" t="s">
        <v>2058</v>
      </c>
      <c r="AM549" s="850" t="s">
        <v>9207</v>
      </c>
      <c r="AN549" s="850">
        <v>11208</v>
      </c>
    </row>
    <row r="550" spans="5:40">
      <c r="E550" s="850" t="s">
        <v>3610</v>
      </c>
      <c r="F550" s="850" t="s">
        <v>91</v>
      </c>
      <c r="AM550" s="850" t="s">
        <v>8220</v>
      </c>
      <c r="AN550" s="850">
        <v>11209</v>
      </c>
    </row>
    <row r="551" spans="5:40">
      <c r="E551" s="850" t="s">
        <v>3612</v>
      </c>
      <c r="F551" s="850" t="s">
        <v>3611</v>
      </c>
      <c r="AM551" s="850" t="s">
        <v>9607</v>
      </c>
      <c r="AN551" s="850">
        <v>11210</v>
      </c>
    </row>
    <row r="552" spans="5:40">
      <c r="E552" s="850" t="s">
        <v>2870</v>
      </c>
      <c r="F552" s="850" t="s">
        <v>2009</v>
      </c>
      <c r="AM552" s="850" t="s">
        <v>9603</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10239</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9737</v>
      </c>
      <c r="AN560" s="850">
        <v>11221</v>
      </c>
    </row>
    <row r="561" spans="5:40">
      <c r="E561" s="850" t="s">
        <v>3640</v>
      </c>
      <c r="F561" s="850" t="s">
        <v>3263</v>
      </c>
      <c r="AM561" s="850" t="s">
        <v>5177</v>
      </c>
      <c r="AN561" s="850">
        <v>11222</v>
      </c>
    </row>
    <row r="562" spans="5:40">
      <c r="E562" s="850" t="s">
        <v>3646</v>
      </c>
      <c r="F562" s="850" t="s">
        <v>3643</v>
      </c>
      <c r="AM562" s="850" t="s">
        <v>10240</v>
      </c>
      <c r="AN562" s="850">
        <v>11223</v>
      </c>
    </row>
    <row r="563" spans="5:40">
      <c r="E563" s="850" t="s">
        <v>226</v>
      </c>
      <c r="F563" s="850" t="s">
        <v>3647</v>
      </c>
      <c r="AM563" s="850" t="s">
        <v>741</v>
      </c>
      <c r="AN563" s="850">
        <v>11224</v>
      </c>
    </row>
    <row r="564" spans="5:40">
      <c r="E564" s="850" t="s">
        <v>3653</v>
      </c>
      <c r="F564" s="850" t="s">
        <v>3652</v>
      </c>
      <c r="AM564" s="850" t="s">
        <v>10241</v>
      </c>
      <c r="AN564" s="850">
        <v>11225</v>
      </c>
    </row>
    <row r="565" spans="5:40">
      <c r="E565" s="850" t="s">
        <v>3655</v>
      </c>
      <c r="F565" s="850" t="s">
        <v>746</v>
      </c>
      <c r="AM565" s="850" t="s">
        <v>10242</v>
      </c>
      <c r="AN565" s="850">
        <v>11227</v>
      </c>
    </row>
    <row r="566" spans="5:40">
      <c r="E566" s="850" t="s">
        <v>1733</v>
      </c>
      <c r="F566" s="850" t="s">
        <v>3408</v>
      </c>
      <c r="AM566" s="850" t="s">
        <v>10243</v>
      </c>
      <c r="AN566" s="850">
        <v>11228</v>
      </c>
    </row>
    <row r="567" spans="5:40">
      <c r="E567" s="850" t="s">
        <v>3211</v>
      </c>
      <c r="F567" s="850" t="s">
        <v>726</v>
      </c>
      <c r="AM567" s="850" t="s">
        <v>7202</v>
      </c>
      <c r="AN567" s="850">
        <v>11229</v>
      </c>
    </row>
    <row r="568" spans="5:40">
      <c r="E568" s="850" t="s">
        <v>3657</v>
      </c>
      <c r="F568" s="850" t="s">
        <v>45</v>
      </c>
      <c r="AM568" s="850" t="s">
        <v>10244</v>
      </c>
      <c r="AN568" s="850">
        <v>11230</v>
      </c>
    </row>
    <row r="569" spans="5:40">
      <c r="E569" s="850" t="s">
        <v>3665</v>
      </c>
      <c r="F569" s="850" t="s">
        <v>3659</v>
      </c>
      <c r="AM569" s="850" t="s">
        <v>10247</v>
      </c>
      <c r="AN569" s="850">
        <v>11231</v>
      </c>
    </row>
    <row r="570" spans="5:40">
      <c r="E570" s="850" t="s">
        <v>3667</v>
      </c>
      <c r="F570" s="850" t="s">
        <v>3341</v>
      </c>
      <c r="AM570" s="850" t="s">
        <v>10248</v>
      </c>
      <c r="AN570" s="850">
        <v>11232</v>
      </c>
    </row>
    <row r="571" spans="5:40">
      <c r="E571" s="850" t="s">
        <v>2207</v>
      </c>
      <c r="F571" s="850" t="s">
        <v>609</v>
      </c>
      <c r="AM571" s="850" t="s">
        <v>10249</v>
      </c>
      <c r="AN571" s="850">
        <v>11233</v>
      </c>
    </row>
    <row r="572" spans="5:40">
      <c r="E572" s="850" t="s">
        <v>3517</v>
      </c>
      <c r="F572" s="850" t="s">
        <v>3670</v>
      </c>
      <c r="AM572" s="850" t="s">
        <v>2261</v>
      </c>
      <c r="AN572" s="850">
        <v>11234</v>
      </c>
    </row>
    <row r="573" spans="5:40">
      <c r="E573" s="850" t="s">
        <v>3673</v>
      </c>
      <c r="F573" s="850" t="s">
        <v>2752</v>
      </c>
      <c r="AM573" s="850" t="s">
        <v>10250</v>
      </c>
      <c r="AN573" s="850">
        <v>11235</v>
      </c>
    </row>
    <row r="574" spans="5:40">
      <c r="E574" s="850" t="s">
        <v>3556</v>
      </c>
      <c r="F574" s="850" t="s">
        <v>3026</v>
      </c>
      <c r="AM574" s="850" t="s">
        <v>10251</v>
      </c>
      <c r="AN574" s="850">
        <v>11237</v>
      </c>
    </row>
    <row r="575" spans="5:40">
      <c r="E575" s="850" t="s">
        <v>2807</v>
      </c>
      <c r="F575" s="850" t="s">
        <v>3677</v>
      </c>
      <c r="AM575" s="850" t="s">
        <v>1753</v>
      </c>
      <c r="AN575" s="850">
        <v>11238</v>
      </c>
    </row>
    <row r="576" spans="5:40">
      <c r="E576" s="850" t="s">
        <v>3679</v>
      </c>
      <c r="F576" s="850" t="s">
        <v>3180</v>
      </c>
      <c r="AM576" s="850" t="s">
        <v>10252</v>
      </c>
      <c r="AN576" s="850">
        <v>11239</v>
      </c>
    </row>
    <row r="577" spans="5:40">
      <c r="E577" s="850" t="s">
        <v>3685</v>
      </c>
      <c r="F577" s="850" t="s">
        <v>1876</v>
      </c>
      <c r="AM577" s="850" t="s">
        <v>10253</v>
      </c>
      <c r="AN577" s="850">
        <v>11240</v>
      </c>
    </row>
    <row r="578" spans="5:40">
      <c r="E578" s="850" t="s">
        <v>3689</v>
      </c>
      <c r="F578" s="850" t="s">
        <v>3687</v>
      </c>
      <c r="AM578" s="850" t="s">
        <v>10254</v>
      </c>
      <c r="AN578" s="850">
        <v>11241</v>
      </c>
    </row>
    <row r="579" spans="5:40">
      <c r="E579" s="850" t="s">
        <v>3691</v>
      </c>
      <c r="F579" s="850" t="s">
        <v>2741</v>
      </c>
      <c r="AM579" s="850" t="s">
        <v>10255</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10092</v>
      </c>
      <c r="AN582" s="850">
        <v>11246</v>
      </c>
    </row>
    <row r="583" spans="5:40">
      <c r="E583" s="850" t="s">
        <v>3710</v>
      </c>
      <c r="F583" s="850" t="s">
        <v>2370</v>
      </c>
      <c r="AM583" s="850" t="s">
        <v>10256</v>
      </c>
      <c r="AN583" s="850">
        <v>11301</v>
      </c>
    </row>
    <row r="584" spans="5:40">
      <c r="E584" s="850" t="s">
        <v>3712</v>
      </c>
      <c r="F584" s="850" t="s">
        <v>1824</v>
      </c>
      <c r="AM584" s="850" t="s">
        <v>10257</v>
      </c>
      <c r="AN584" s="850">
        <v>11324</v>
      </c>
    </row>
    <row r="585" spans="5:40">
      <c r="E585" s="850" t="s">
        <v>1049</v>
      </c>
      <c r="F585" s="850" t="s">
        <v>154</v>
      </c>
      <c r="AM585" s="850" t="s">
        <v>10258</v>
      </c>
      <c r="AN585" s="850">
        <v>11326</v>
      </c>
    </row>
    <row r="586" spans="5:40">
      <c r="E586" s="850" t="s">
        <v>2242</v>
      </c>
      <c r="F586" s="850" t="s">
        <v>1159</v>
      </c>
      <c r="AM586" s="850" t="s">
        <v>5263</v>
      </c>
      <c r="AN586" s="850">
        <v>11327</v>
      </c>
    </row>
    <row r="587" spans="5:40">
      <c r="E587" s="850" t="s">
        <v>3719</v>
      </c>
      <c r="F587" s="850" t="s">
        <v>3714</v>
      </c>
      <c r="AM587" s="850" t="s">
        <v>10259</v>
      </c>
      <c r="AN587" s="850">
        <v>11341</v>
      </c>
    </row>
    <row r="588" spans="5:40">
      <c r="E588" s="850" t="s">
        <v>1370</v>
      </c>
      <c r="F588" s="850" t="s">
        <v>2503</v>
      </c>
      <c r="AM588" s="850" t="s">
        <v>10260</v>
      </c>
      <c r="AN588" s="850">
        <v>11342</v>
      </c>
    </row>
    <row r="589" spans="5:40">
      <c r="E589" s="850" t="s">
        <v>2947</v>
      </c>
      <c r="F589" s="850" t="s">
        <v>3721</v>
      </c>
      <c r="AM589" s="850" t="s">
        <v>10261</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10262</v>
      </c>
      <c r="AN592" s="850">
        <v>11348</v>
      </c>
    </row>
    <row r="593" spans="5:40">
      <c r="E593" s="850" t="s">
        <v>1877</v>
      </c>
      <c r="F593" s="850" t="s">
        <v>2398</v>
      </c>
      <c r="AM593" s="850" t="s">
        <v>10263</v>
      </c>
      <c r="AN593" s="850">
        <v>11349</v>
      </c>
    </row>
    <row r="594" spans="5:40">
      <c r="E594" s="850" t="s">
        <v>3726</v>
      </c>
      <c r="F594" s="850" t="s">
        <v>1833</v>
      </c>
      <c r="AM594" s="850" t="s">
        <v>9385</v>
      </c>
      <c r="AN594" s="850">
        <v>11361</v>
      </c>
    </row>
    <row r="595" spans="5:40">
      <c r="E595" s="850" t="s">
        <v>3732</v>
      </c>
      <c r="F595" s="850" t="s">
        <v>3728</v>
      </c>
      <c r="AM595" s="850" t="s">
        <v>8107</v>
      </c>
      <c r="AN595" s="850">
        <v>11362</v>
      </c>
    </row>
    <row r="596" spans="5:40">
      <c r="E596" s="850" t="s">
        <v>1825</v>
      </c>
      <c r="F596" s="850" t="s">
        <v>3737</v>
      </c>
      <c r="AM596" s="850" t="s">
        <v>10265</v>
      </c>
      <c r="AN596" s="850">
        <v>11363</v>
      </c>
    </row>
    <row r="597" spans="5:40">
      <c r="E597" s="850" t="s">
        <v>3738</v>
      </c>
      <c r="F597" s="850" t="s">
        <v>3288</v>
      </c>
      <c r="AM597" s="850" t="s">
        <v>8980</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10266</v>
      </c>
      <c r="AN600" s="850">
        <v>11383</v>
      </c>
    </row>
    <row r="601" spans="5:40">
      <c r="E601" s="850" t="s">
        <v>2064</v>
      </c>
      <c r="F601" s="850" t="s">
        <v>3746</v>
      </c>
      <c r="AM601" s="850" t="s">
        <v>10267</v>
      </c>
      <c r="AN601" s="850">
        <v>11385</v>
      </c>
    </row>
    <row r="602" spans="5:40">
      <c r="E602" s="850" t="s">
        <v>3464</v>
      </c>
      <c r="F602" s="850" t="s">
        <v>3753</v>
      </c>
      <c r="AM602" s="850" t="s">
        <v>10268</v>
      </c>
      <c r="AN602" s="850">
        <v>11408</v>
      </c>
    </row>
    <row r="603" spans="5:40">
      <c r="E603" s="850" t="s">
        <v>3760</v>
      </c>
      <c r="F603" s="850" t="s">
        <v>3756</v>
      </c>
      <c r="AM603" s="850" t="s">
        <v>10269</v>
      </c>
      <c r="AN603" s="850">
        <v>11442</v>
      </c>
    </row>
    <row r="604" spans="5:40">
      <c r="E604" s="850" t="s">
        <v>2640</v>
      </c>
      <c r="F604" s="850" t="s">
        <v>2045</v>
      </c>
      <c r="AM604" s="850" t="s">
        <v>10270</v>
      </c>
      <c r="AN604" s="850">
        <v>11464</v>
      </c>
    </row>
    <row r="605" spans="5:40">
      <c r="E605" s="850" t="s">
        <v>3762</v>
      </c>
      <c r="F605" s="850" t="s">
        <v>3327</v>
      </c>
      <c r="AM605" s="850" t="s">
        <v>10271</v>
      </c>
      <c r="AN605" s="850">
        <v>11465</v>
      </c>
    </row>
    <row r="606" spans="5:40">
      <c r="E606" s="850" t="s">
        <v>3763</v>
      </c>
      <c r="F606" s="850" t="s">
        <v>1395</v>
      </c>
      <c r="AM606" s="850" t="s">
        <v>10272</v>
      </c>
      <c r="AN606" s="850">
        <v>12101</v>
      </c>
    </row>
    <row r="607" spans="5:40">
      <c r="E607" s="850" t="s">
        <v>3765</v>
      </c>
      <c r="F607" s="850" t="s">
        <v>3291</v>
      </c>
      <c r="AM607" s="850" t="s">
        <v>10274</v>
      </c>
      <c r="AN607" s="850">
        <v>12102</v>
      </c>
    </row>
    <row r="608" spans="5:40">
      <c r="E608" s="850" t="s">
        <v>3767</v>
      </c>
      <c r="F608" s="850" t="s">
        <v>1000</v>
      </c>
      <c r="AM608" s="850" t="s">
        <v>5210</v>
      </c>
      <c r="AN608" s="850">
        <v>12103</v>
      </c>
    </row>
    <row r="609" spans="5:40">
      <c r="E609" s="850" t="s">
        <v>3771</v>
      </c>
      <c r="F609" s="850" t="s">
        <v>3008</v>
      </c>
      <c r="AM609" s="850" t="s">
        <v>9652</v>
      </c>
      <c r="AN609" s="850">
        <v>12104</v>
      </c>
    </row>
    <row r="610" spans="5:40">
      <c r="E610" s="850" t="s">
        <v>1982</v>
      </c>
      <c r="F610" s="850" t="s">
        <v>3637</v>
      </c>
      <c r="AM610" s="850" t="s">
        <v>10275</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10276</v>
      </c>
      <c r="AN615" s="850">
        <v>12205</v>
      </c>
    </row>
    <row r="616" spans="5:40">
      <c r="E616" s="850" t="s">
        <v>2139</v>
      </c>
      <c r="F616" s="850" t="s">
        <v>1934</v>
      </c>
      <c r="AM616" s="850" t="s">
        <v>9864</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9819</v>
      </c>
      <c r="AN619" s="850">
        <v>12210</v>
      </c>
    </row>
    <row r="620" spans="5:40">
      <c r="E620" s="850" t="s">
        <v>3800</v>
      </c>
      <c r="F620" s="850" t="s">
        <v>3439</v>
      </c>
      <c r="AM620" s="850" t="s">
        <v>10278</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10279</v>
      </c>
      <c r="AN623" s="850">
        <v>12215</v>
      </c>
    </row>
    <row r="624" spans="5:40">
      <c r="E624" s="850" t="s">
        <v>1249</v>
      </c>
      <c r="F624" s="850" t="s">
        <v>3811</v>
      </c>
      <c r="AM624" s="850" t="s">
        <v>10280</v>
      </c>
      <c r="AN624" s="850">
        <v>12216</v>
      </c>
    </row>
    <row r="625" spans="5:40">
      <c r="E625" s="850" t="s">
        <v>3814</v>
      </c>
      <c r="F625" s="850" t="s">
        <v>835</v>
      </c>
      <c r="AM625" s="850" t="s">
        <v>10281</v>
      </c>
      <c r="AN625" s="850">
        <v>12217</v>
      </c>
    </row>
    <row r="626" spans="5:40">
      <c r="E626" s="850" t="s">
        <v>3816</v>
      </c>
      <c r="F626" s="850" t="s">
        <v>1843</v>
      </c>
      <c r="AM626" s="850" t="s">
        <v>10282</v>
      </c>
      <c r="AN626" s="850">
        <v>12218</v>
      </c>
    </row>
    <row r="627" spans="5:40">
      <c r="E627" s="850" t="s">
        <v>1379</v>
      </c>
      <c r="F627" s="850" t="s">
        <v>3432</v>
      </c>
      <c r="AM627" s="850" t="s">
        <v>10283</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10284</v>
      </c>
      <c r="AN630" s="850">
        <v>12222</v>
      </c>
    </row>
    <row r="631" spans="5:40">
      <c r="E631" s="850" t="s">
        <v>3826</v>
      </c>
      <c r="F631" s="850" t="s">
        <v>1399</v>
      </c>
      <c r="AM631" s="850" t="s">
        <v>10285</v>
      </c>
      <c r="AN631" s="850">
        <v>12223</v>
      </c>
    </row>
    <row r="632" spans="5:40">
      <c r="E632" s="850" t="s">
        <v>3622</v>
      </c>
      <c r="F632" s="850" t="s">
        <v>3827</v>
      </c>
      <c r="AM632" s="850" t="s">
        <v>10286</v>
      </c>
      <c r="AN632" s="850">
        <v>12224</v>
      </c>
    </row>
    <row r="633" spans="5:40">
      <c r="E633" s="850" t="s">
        <v>2449</v>
      </c>
      <c r="F633" s="850" t="s">
        <v>3832</v>
      </c>
      <c r="AM633" s="850" t="s">
        <v>10288</v>
      </c>
      <c r="AN633" s="850">
        <v>12225</v>
      </c>
    </row>
    <row r="634" spans="5:40">
      <c r="E634" s="850" t="s">
        <v>56</v>
      </c>
      <c r="F634" s="850" t="s">
        <v>340</v>
      </c>
      <c r="AM634" s="850" t="s">
        <v>2377</v>
      </c>
      <c r="AN634" s="850">
        <v>12226</v>
      </c>
    </row>
    <row r="635" spans="5:40">
      <c r="E635" s="850" t="s">
        <v>768</v>
      </c>
      <c r="F635" s="850" t="s">
        <v>3815</v>
      </c>
      <c r="AM635" s="850" t="s">
        <v>8650</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10289</v>
      </c>
      <c r="AN641" s="850">
        <v>12233</v>
      </c>
    </row>
    <row r="642" spans="5:40">
      <c r="E642" s="850" t="s">
        <v>1260</v>
      </c>
      <c r="F642" s="850" t="s">
        <v>2275</v>
      </c>
      <c r="AM642" s="850" t="s">
        <v>4476</v>
      </c>
      <c r="AN642" s="850">
        <v>12234</v>
      </c>
    </row>
    <row r="643" spans="5:40">
      <c r="E643" s="850" t="s">
        <v>3848</v>
      </c>
      <c r="F643" s="850" t="s">
        <v>3325</v>
      </c>
      <c r="AM643" s="850" t="s">
        <v>10290</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10291</v>
      </c>
      <c r="AN646" s="850">
        <v>12238</v>
      </c>
    </row>
    <row r="647" spans="5:40">
      <c r="E647" s="850" t="s">
        <v>2724</v>
      </c>
      <c r="F647" s="850" t="s">
        <v>1605</v>
      </c>
      <c r="AM647" s="850" t="s">
        <v>10292</v>
      </c>
      <c r="AN647" s="850">
        <v>12239</v>
      </c>
    </row>
    <row r="648" spans="5:40">
      <c r="E648" s="850" t="s">
        <v>1272</v>
      </c>
      <c r="F648" s="850" t="s">
        <v>1968</v>
      </c>
      <c r="AM648" s="850" t="s">
        <v>3244</v>
      </c>
      <c r="AN648" s="850">
        <v>12322</v>
      </c>
    </row>
    <row r="649" spans="5:40">
      <c r="E649" s="850" t="s">
        <v>3851</v>
      </c>
      <c r="F649" s="850" t="s">
        <v>317</v>
      </c>
      <c r="AM649" s="850" t="s">
        <v>10293</v>
      </c>
      <c r="AN649" s="850">
        <v>12329</v>
      </c>
    </row>
    <row r="650" spans="5:40">
      <c r="E650" s="850" t="s">
        <v>3499</v>
      </c>
      <c r="F650" s="850" t="s">
        <v>1986</v>
      </c>
      <c r="AM650" s="850" t="s">
        <v>10294</v>
      </c>
      <c r="AN650" s="850">
        <v>12342</v>
      </c>
    </row>
    <row r="651" spans="5:40">
      <c r="E651" s="850" t="s">
        <v>3857</v>
      </c>
      <c r="F651" s="850" t="s">
        <v>3854</v>
      </c>
      <c r="AM651" s="850" t="s">
        <v>10295</v>
      </c>
      <c r="AN651" s="850">
        <v>12347</v>
      </c>
    </row>
    <row r="652" spans="5:40">
      <c r="E652" s="850" t="s">
        <v>3861</v>
      </c>
      <c r="F652" s="850" t="s">
        <v>3858</v>
      </c>
      <c r="AM652" s="850" t="s">
        <v>10296</v>
      </c>
      <c r="AN652" s="850">
        <v>12349</v>
      </c>
    </row>
    <row r="653" spans="5:40">
      <c r="E653" s="850" t="s">
        <v>2368</v>
      </c>
      <c r="F653" s="850" t="s">
        <v>3864</v>
      </c>
      <c r="AM653" s="850" t="s">
        <v>10297</v>
      </c>
      <c r="AN653" s="850">
        <v>12403</v>
      </c>
    </row>
    <row r="654" spans="5:40">
      <c r="E654" s="850" t="s">
        <v>237</v>
      </c>
      <c r="F654" s="850" t="s">
        <v>3865</v>
      </c>
      <c r="AM654" s="850" t="s">
        <v>10299</v>
      </c>
      <c r="AN654" s="850">
        <v>12409</v>
      </c>
    </row>
    <row r="655" spans="5:40">
      <c r="E655" s="850" t="s">
        <v>196</v>
      </c>
      <c r="F655" s="850" t="s">
        <v>3863</v>
      </c>
      <c r="AM655" s="850" t="s">
        <v>5022</v>
      </c>
      <c r="AN655" s="850">
        <v>12410</v>
      </c>
    </row>
    <row r="656" spans="5:40">
      <c r="E656" s="850" t="s">
        <v>3870</v>
      </c>
      <c r="F656" s="850" t="s">
        <v>3867</v>
      </c>
      <c r="AM656" s="850" t="s">
        <v>10300</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10301</v>
      </c>
      <c r="AN661" s="850">
        <v>12427</v>
      </c>
    </row>
    <row r="662" spans="5:40">
      <c r="E662" s="850" t="s">
        <v>3894</v>
      </c>
      <c r="F662" s="850" t="s">
        <v>3889</v>
      </c>
      <c r="AM662" s="850" t="s">
        <v>10302</v>
      </c>
      <c r="AN662" s="850">
        <v>12441</v>
      </c>
    </row>
    <row r="663" spans="5:40">
      <c r="E663" s="850" t="s">
        <v>3899</v>
      </c>
      <c r="F663" s="850" t="s">
        <v>3896</v>
      </c>
      <c r="AM663" s="850" t="s">
        <v>1626</v>
      </c>
      <c r="AN663" s="850">
        <v>12443</v>
      </c>
    </row>
    <row r="664" spans="5:40">
      <c r="E664" s="850" t="s">
        <v>1704</v>
      </c>
      <c r="F664" s="850" t="s">
        <v>3903</v>
      </c>
      <c r="AM664" s="850" t="s">
        <v>10107</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10303</v>
      </c>
      <c r="AN668" s="850">
        <v>13104</v>
      </c>
    </row>
    <row r="669" spans="5:40">
      <c r="E669" s="850" t="s">
        <v>3918</v>
      </c>
      <c r="F669" s="850" t="s">
        <v>3914</v>
      </c>
      <c r="AM669" s="850" t="s">
        <v>10304</v>
      </c>
      <c r="AN669" s="850">
        <v>13105</v>
      </c>
    </row>
    <row r="670" spans="5:40">
      <c r="E670" s="850" t="s">
        <v>3926</v>
      </c>
      <c r="F670" s="850" t="s">
        <v>3919</v>
      </c>
      <c r="AM670" s="850" t="s">
        <v>10305</v>
      </c>
      <c r="AN670" s="850">
        <v>13106</v>
      </c>
    </row>
    <row r="671" spans="5:40">
      <c r="E671" s="850" t="s">
        <v>3934</v>
      </c>
      <c r="F671" s="850" t="s">
        <v>3930</v>
      </c>
      <c r="AM671" s="850" t="s">
        <v>3792</v>
      </c>
      <c r="AN671" s="850">
        <v>13107</v>
      </c>
    </row>
    <row r="672" spans="5:40">
      <c r="E672" s="850" t="s">
        <v>3939</v>
      </c>
      <c r="F672" s="850" t="s">
        <v>3935</v>
      </c>
      <c r="AM672" s="850" t="s">
        <v>10306</v>
      </c>
      <c r="AN672" s="850">
        <v>13108</v>
      </c>
    </row>
    <row r="673" spans="5:40">
      <c r="E673" s="850" t="s">
        <v>2097</v>
      </c>
      <c r="F673" s="850" t="s">
        <v>707</v>
      </c>
      <c r="AM673" s="850" t="s">
        <v>3093</v>
      </c>
      <c r="AN673" s="850">
        <v>13109</v>
      </c>
    </row>
    <row r="674" spans="5:40">
      <c r="E674" s="850" t="s">
        <v>3944</v>
      </c>
      <c r="F674" s="850" t="s">
        <v>3942</v>
      </c>
      <c r="AM674" s="850" t="s">
        <v>10307</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9061</v>
      </c>
      <c r="AN679" s="850">
        <v>13115</v>
      </c>
    </row>
    <row r="680" spans="5:40">
      <c r="E680" s="850" t="s">
        <v>37</v>
      </c>
      <c r="F680" s="850" t="s">
        <v>2969</v>
      </c>
      <c r="AM680" s="850" t="s">
        <v>6825</v>
      </c>
      <c r="AN680" s="850">
        <v>13116</v>
      </c>
    </row>
    <row r="681" spans="5:40">
      <c r="E681" s="850" t="s">
        <v>3960</v>
      </c>
      <c r="F681" s="850" t="s">
        <v>2970</v>
      </c>
      <c r="AM681" s="850" t="s">
        <v>10309</v>
      </c>
      <c r="AN681" s="850">
        <v>13117</v>
      </c>
    </row>
    <row r="682" spans="5:40">
      <c r="E682" s="850" t="s">
        <v>3963</v>
      </c>
      <c r="F682" s="850" t="s">
        <v>3961</v>
      </c>
      <c r="AM682" s="850" t="s">
        <v>10130</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10310</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10134</v>
      </c>
      <c r="AN688" s="850">
        <v>13201</v>
      </c>
    </row>
    <row r="689" spans="5:40">
      <c r="E689" s="850" t="s">
        <v>3982</v>
      </c>
      <c r="F689" s="850" t="s">
        <v>3976</v>
      </c>
      <c r="AM689" s="850" t="s">
        <v>4280</v>
      </c>
      <c r="AN689" s="850">
        <v>13202</v>
      </c>
    </row>
    <row r="690" spans="5:40">
      <c r="E690" s="850" t="s">
        <v>3988</v>
      </c>
      <c r="F690" s="850" t="s">
        <v>3985</v>
      </c>
      <c r="AM690" s="850" t="s">
        <v>9475</v>
      </c>
      <c r="AN690" s="850">
        <v>13203</v>
      </c>
    </row>
    <row r="691" spans="5:40">
      <c r="E691" s="850" t="s">
        <v>3998</v>
      </c>
      <c r="F691" s="850" t="s">
        <v>3993</v>
      </c>
      <c r="AM691" s="850" t="s">
        <v>10311</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10312</v>
      </c>
      <c r="AN694" s="850">
        <v>13207</v>
      </c>
    </row>
    <row r="695" spans="5:40">
      <c r="E695" s="850" t="s">
        <v>4013</v>
      </c>
      <c r="F695" s="850" t="s">
        <v>4012</v>
      </c>
      <c r="AM695" s="850" t="s">
        <v>10313</v>
      </c>
      <c r="AN695" s="850">
        <v>13208</v>
      </c>
    </row>
    <row r="696" spans="5:40">
      <c r="E696" s="850" t="s">
        <v>2672</v>
      </c>
      <c r="F696" s="850" t="s">
        <v>4016</v>
      </c>
      <c r="AM696" s="850" t="s">
        <v>4782</v>
      </c>
      <c r="AN696" s="850">
        <v>13209</v>
      </c>
    </row>
    <row r="697" spans="5:40">
      <c r="E697" s="850" t="s">
        <v>4023</v>
      </c>
      <c r="F697" s="850" t="s">
        <v>260</v>
      </c>
      <c r="AM697" s="850" t="s">
        <v>10314</v>
      </c>
      <c r="AN697" s="850">
        <v>13210</v>
      </c>
    </row>
    <row r="698" spans="5:40">
      <c r="E698" s="850" t="s">
        <v>410</v>
      </c>
      <c r="F698" s="850" t="s">
        <v>4025</v>
      </c>
      <c r="AM698" s="850" t="s">
        <v>10317</v>
      </c>
      <c r="AN698" s="850">
        <v>13211</v>
      </c>
    </row>
    <row r="699" spans="5:40">
      <c r="E699" s="850" t="s">
        <v>2300</v>
      </c>
      <c r="F699" s="850" t="s">
        <v>4026</v>
      </c>
      <c r="AM699" s="850" t="s">
        <v>10319</v>
      </c>
      <c r="AN699" s="850">
        <v>13212</v>
      </c>
    </row>
    <row r="700" spans="5:40">
      <c r="E700" s="850" t="s">
        <v>3194</v>
      </c>
      <c r="F700" s="850" t="s">
        <v>1141</v>
      </c>
      <c r="AM700" s="850" t="s">
        <v>10320</v>
      </c>
      <c r="AN700" s="850">
        <v>13213</v>
      </c>
    </row>
    <row r="701" spans="5:40">
      <c r="E701" s="850" t="s">
        <v>4029</v>
      </c>
      <c r="F701" s="850" t="s">
        <v>1422</v>
      </c>
      <c r="AM701" s="850" t="s">
        <v>3770</v>
      </c>
      <c r="AN701" s="850">
        <v>13214</v>
      </c>
    </row>
    <row r="702" spans="5:40">
      <c r="E702" s="850" t="s">
        <v>4035</v>
      </c>
      <c r="F702" s="850" t="s">
        <v>4033</v>
      </c>
      <c r="AM702" s="850" t="s">
        <v>10321</v>
      </c>
      <c r="AN702" s="850">
        <v>13215</v>
      </c>
    </row>
    <row r="703" spans="5:40">
      <c r="E703" s="850" t="s">
        <v>3176</v>
      </c>
      <c r="F703" s="850" t="s">
        <v>1917</v>
      </c>
      <c r="AM703" s="850" t="s">
        <v>10322</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10323</v>
      </c>
      <c r="AN706" s="850">
        <v>13221</v>
      </c>
    </row>
    <row r="707" spans="5:40">
      <c r="E707" s="850" t="s">
        <v>4043</v>
      </c>
      <c r="F707" s="850" t="s">
        <v>4042</v>
      </c>
      <c r="AM707" s="850" t="s">
        <v>10324</v>
      </c>
      <c r="AN707" s="850">
        <v>13222</v>
      </c>
    </row>
    <row r="708" spans="5:40">
      <c r="E708" s="850" t="s">
        <v>3131</v>
      </c>
      <c r="F708" s="850" t="s">
        <v>2363</v>
      </c>
      <c r="AM708" s="850" t="s">
        <v>10325</v>
      </c>
      <c r="AN708" s="850">
        <v>13223</v>
      </c>
    </row>
    <row r="709" spans="5:40">
      <c r="E709" s="850" t="s">
        <v>1114</v>
      </c>
      <c r="F709" s="850" t="s">
        <v>1488</v>
      </c>
      <c r="AM709" s="850" t="s">
        <v>10326</v>
      </c>
      <c r="AN709" s="850">
        <v>13224</v>
      </c>
    </row>
    <row r="710" spans="5:40">
      <c r="E710" s="850" t="s">
        <v>4049</v>
      </c>
      <c r="F710" s="850" t="s">
        <v>4048</v>
      </c>
      <c r="AM710" s="850" t="s">
        <v>10327</v>
      </c>
      <c r="AN710" s="850">
        <v>13225</v>
      </c>
    </row>
    <row r="711" spans="5:40">
      <c r="E711" s="850" t="s">
        <v>4051</v>
      </c>
      <c r="F711" s="850" t="s">
        <v>1869</v>
      </c>
      <c r="AM711" s="850" t="s">
        <v>10328</v>
      </c>
      <c r="AN711" s="850">
        <v>13227</v>
      </c>
    </row>
    <row r="712" spans="5:40">
      <c r="E712" s="850" t="s">
        <v>4054</v>
      </c>
      <c r="F712" s="850" t="s">
        <v>10</v>
      </c>
      <c r="AM712" s="850" t="s">
        <v>10329</v>
      </c>
      <c r="AN712" s="850">
        <v>13228</v>
      </c>
    </row>
    <row r="713" spans="5:40">
      <c r="E713" s="850" t="s">
        <v>4057</v>
      </c>
      <c r="F713" s="850" t="s">
        <v>1433</v>
      </c>
      <c r="AM713" s="850" t="s">
        <v>10330</v>
      </c>
      <c r="AN713" s="850">
        <v>13229</v>
      </c>
    </row>
    <row r="714" spans="5:40">
      <c r="E714" s="850" t="s">
        <v>4059</v>
      </c>
      <c r="F714" s="850" t="s">
        <v>4058</v>
      </c>
      <c r="AM714" s="850" t="s">
        <v>8579</v>
      </c>
      <c r="AN714" s="850">
        <v>13303</v>
      </c>
    </row>
    <row r="715" spans="5:40">
      <c r="E715" s="850" t="s">
        <v>954</v>
      </c>
      <c r="F715" s="850" t="s">
        <v>2768</v>
      </c>
      <c r="AM715" s="850" t="s">
        <v>2850</v>
      </c>
      <c r="AN715" s="850">
        <v>13305</v>
      </c>
    </row>
    <row r="716" spans="5:40">
      <c r="E716" s="850" t="s">
        <v>3830</v>
      </c>
      <c r="F716" s="850" t="s">
        <v>4062</v>
      </c>
      <c r="AM716" s="850" t="s">
        <v>10331</v>
      </c>
      <c r="AN716" s="850">
        <v>13307</v>
      </c>
    </row>
    <row r="717" spans="5:40">
      <c r="E717" s="850" t="s">
        <v>3200</v>
      </c>
      <c r="F717" s="850" t="s">
        <v>4063</v>
      </c>
      <c r="AM717" s="850" t="s">
        <v>10332</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8593</v>
      </c>
      <c r="AN720" s="850">
        <v>13363</v>
      </c>
    </row>
    <row r="721" spans="5:40">
      <c r="E721" s="850" t="s">
        <v>3144</v>
      </c>
      <c r="F721" s="850" t="s">
        <v>4066</v>
      </c>
      <c r="AM721" s="850" t="s">
        <v>8615</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10333</v>
      </c>
      <c r="AN724" s="850">
        <v>13401</v>
      </c>
    </row>
    <row r="725" spans="5:40">
      <c r="E725" s="850" t="s">
        <v>4073</v>
      </c>
      <c r="F725" s="850" t="s">
        <v>1407</v>
      </c>
      <c r="AM725" s="850" t="s">
        <v>2485</v>
      </c>
      <c r="AN725" s="850">
        <v>13402</v>
      </c>
    </row>
    <row r="726" spans="5:40">
      <c r="E726" s="850" t="s">
        <v>283</v>
      </c>
      <c r="F726" s="850" t="s">
        <v>46</v>
      </c>
      <c r="AM726" s="850" t="s">
        <v>10334</v>
      </c>
      <c r="AN726" s="850">
        <v>13421</v>
      </c>
    </row>
    <row r="727" spans="5:40">
      <c r="E727" s="850" t="s">
        <v>1974</v>
      </c>
      <c r="F727" s="850" t="s">
        <v>2604</v>
      </c>
      <c r="AM727" s="850" t="s">
        <v>10335</v>
      </c>
      <c r="AN727" s="850">
        <v>14101</v>
      </c>
    </row>
    <row r="728" spans="5:40">
      <c r="E728" s="850" t="s">
        <v>4079</v>
      </c>
      <c r="F728" s="850" t="s">
        <v>4078</v>
      </c>
      <c r="AM728" s="850" t="s">
        <v>8317</v>
      </c>
      <c r="AN728" s="850">
        <v>14102</v>
      </c>
    </row>
    <row r="729" spans="5:40">
      <c r="E729" s="850" t="s">
        <v>2762</v>
      </c>
      <c r="F729" s="850" t="s">
        <v>1922</v>
      </c>
      <c r="AM729" s="850" t="s">
        <v>10336</v>
      </c>
      <c r="AN729" s="850">
        <v>14103</v>
      </c>
    </row>
    <row r="730" spans="5:40">
      <c r="E730" s="850" t="s">
        <v>2862</v>
      </c>
      <c r="F730" s="850" t="s">
        <v>2664</v>
      </c>
      <c r="AM730" s="850" t="s">
        <v>10316</v>
      </c>
      <c r="AN730" s="850">
        <v>14104</v>
      </c>
    </row>
    <row r="731" spans="5:40">
      <c r="E731" s="850" t="s">
        <v>2806</v>
      </c>
      <c r="F731" s="850" t="s">
        <v>2081</v>
      </c>
      <c r="AM731" s="850" t="s">
        <v>5229</v>
      </c>
      <c r="AN731" s="850">
        <v>14105</v>
      </c>
    </row>
    <row r="732" spans="5:40">
      <c r="E732" s="850" t="s">
        <v>3952</v>
      </c>
      <c r="F732" s="850" t="s">
        <v>2085</v>
      </c>
      <c r="AM732" s="850" t="s">
        <v>10337</v>
      </c>
      <c r="AN732" s="850">
        <v>14106</v>
      </c>
    </row>
    <row r="733" spans="5:40">
      <c r="E733" s="850" t="s">
        <v>4083</v>
      </c>
      <c r="F733" s="850" t="s">
        <v>3860</v>
      </c>
      <c r="AM733" s="850" t="s">
        <v>6145</v>
      </c>
      <c r="AN733" s="850">
        <v>14107</v>
      </c>
    </row>
    <row r="734" spans="5:40">
      <c r="E734" s="850" t="s">
        <v>2509</v>
      </c>
      <c r="F734" s="850" t="s">
        <v>4086</v>
      </c>
      <c r="AM734" s="850" t="s">
        <v>10338</v>
      </c>
      <c r="AN734" s="850">
        <v>14108</v>
      </c>
    </row>
    <row r="735" spans="5:40">
      <c r="E735" s="850" t="s">
        <v>4088</v>
      </c>
      <c r="F735" s="850" t="s">
        <v>1723</v>
      </c>
      <c r="AM735" s="850" t="s">
        <v>10339</v>
      </c>
      <c r="AN735" s="850">
        <v>14109</v>
      </c>
    </row>
    <row r="736" spans="5:40">
      <c r="E736" s="850" t="s">
        <v>3991</v>
      </c>
      <c r="F736" s="850" t="s">
        <v>4092</v>
      </c>
      <c r="AM736" s="850" t="s">
        <v>2217</v>
      </c>
      <c r="AN736" s="850">
        <v>14110</v>
      </c>
    </row>
    <row r="737" spans="5:40">
      <c r="E737" s="850" t="s">
        <v>4096</v>
      </c>
      <c r="F737" s="850" t="s">
        <v>744</v>
      </c>
      <c r="AM737" s="850" t="s">
        <v>7120</v>
      </c>
      <c r="AN737" s="850">
        <v>14111</v>
      </c>
    </row>
    <row r="738" spans="5:40">
      <c r="E738" s="850" t="s">
        <v>4105</v>
      </c>
      <c r="F738" s="850" t="s">
        <v>4103</v>
      </c>
      <c r="AM738" s="850" t="s">
        <v>10340</v>
      </c>
      <c r="AN738" s="850">
        <v>14112</v>
      </c>
    </row>
    <row r="739" spans="5:40">
      <c r="E739" s="850" t="s">
        <v>1257</v>
      </c>
      <c r="F739" s="850" t="s">
        <v>4106</v>
      </c>
      <c r="AM739" s="850" t="s">
        <v>9364</v>
      </c>
      <c r="AN739" s="850">
        <v>14113</v>
      </c>
    </row>
    <row r="740" spans="5:40">
      <c r="E740" s="850" t="s">
        <v>1085</v>
      </c>
      <c r="F740" s="850" t="s">
        <v>2376</v>
      </c>
      <c r="AM740" s="850" t="s">
        <v>10341</v>
      </c>
      <c r="AN740" s="850">
        <v>14114</v>
      </c>
    </row>
    <row r="741" spans="5:40">
      <c r="E741" s="850" t="s">
        <v>4108</v>
      </c>
      <c r="F741" s="850" t="s">
        <v>987</v>
      </c>
      <c r="AM741" s="850" t="s">
        <v>2420</v>
      </c>
      <c r="AN741" s="850">
        <v>14115</v>
      </c>
    </row>
    <row r="742" spans="5:40">
      <c r="E742" s="850" t="s">
        <v>3548</v>
      </c>
      <c r="F742" s="850" t="s">
        <v>4113</v>
      </c>
      <c r="AM742" s="850" t="s">
        <v>10342</v>
      </c>
      <c r="AN742" s="850">
        <v>14116</v>
      </c>
    </row>
    <row r="743" spans="5:40">
      <c r="E743" s="850" t="s">
        <v>3468</v>
      </c>
      <c r="F743" s="850" t="s">
        <v>1316</v>
      </c>
      <c r="AM743" s="850" t="s">
        <v>7025</v>
      </c>
      <c r="AN743" s="850">
        <v>14117</v>
      </c>
    </row>
    <row r="744" spans="5:40">
      <c r="E744" s="850" t="s">
        <v>4119</v>
      </c>
      <c r="F744" s="850" t="s">
        <v>4115</v>
      </c>
      <c r="AM744" s="850" t="s">
        <v>10344</v>
      </c>
      <c r="AN744" s="850">
        <v>14118</v>
      </c>
    </row>
    <row r="745" spans="5:40">
      <c r="E745" s="850" t="s">
        <v>4121</v>
      </c>
      <c r="F745" s="850" t="s">
        <v>4120</v>
      </c>
      <c r="AM745" s="850" t="s">
        <v>3619</v>
      </c>
      <c r="AN745" s="850">
        <v>14131</v>
      </c>
    </row>
    <row r="746" spans="5:40">
      <c r="E746" s="850" t="s">
        <v>3382</v>
      </c>
      <c r="F746" s="850" t="s">
        <v>3007</v>
      </c>
      <c r="AM746" s="850" t="s">
        <v>10345</v>
      </c>
      <c r="AN746" s="850">
        <v>14132</v>
      </c>
    </row>
    <row r="747" spans="5:40">
      <c r="E747" s="850" t="s">
        <v>3545</v>
      </c>
      <c r="F747" s="850" t="s">
        <v>4122</v>
      </c>
      <c r="AM747" s="850" t="s">
        <v>3398</v>
      </c>
      <c r="AN747" s="850">
        <v>14133</v>
      </c>
    </row>
    <row r="748" spans="5:40">
      <c r="E748" s="850" t="s">
        <v>4127</v>
      </c>
      <c r="F748" s="850" t="s">
        <v>4123</v>
      </c>
      <c r="AM748" s="850" t="s">
        <v>10346</v>
      </c>
      <c r="AN748" s="850">
        <v>14134</v>
      </c>
    </row>
    <row r="749" spans="5:40">
      <c r="E749" s="850" t="s">
        <v>4130</v>
      </c>
      <c r="F749" s="850" t="s">
        <v>4128</v>
      </c>
      <c r="AM749" s="850" t="s">
        <v>10347</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10349</v>
      </c>
      <c r="AN752" s="850">
        <v>14151</v>
      </c>
    </row>
    <row r="753" spans="5:40">
      <c r="E753" s="850" t="s">
        <v>1621</v>
      </c>
      <c r="F753" s="850" t="s">
        <v>4022</v>
      </c>
      <c r="AM753" s="850" t="s">
        <v>5842</v>
      </c>
      <c r="AN753" s="850">
        <v>14152</v>
      </c>
    </row>
    <row r="754" spans="5:40">
      <c r="E754" s="850" t="s">
        <v>3017</v>
      </c>
      <c r="F754" s="850" t="s">
        <v>4140</v>
      </c>
      <c r="AM754" s="850" t="s">
        <v>10350</v>
      </c>
      <c r="AN754" s="850">
        <v>14153</v>
      </c>
    </row>
    <row r="755" spans="5:40">
      <c r="E755" s="850" t="s">
        <v>4141</v>
      </c>
      <c r="F755" s="850" t="s">
        <v>873</v>
      </c>
      <c r="AM755" s="850" t="s">
        <v>10351</v>
      </c>
      <c r="AN755" s="850">
        <v>14201</v>
      </c>
    </row>
    <row r="756" spans="5:40">
      <c r="E756" s="850" t="s">
        <v>1449</v>
      </c>
      <c r="F756" s="850" t="s">
        <v>568</v>
      </c>
      <c r="AM756" s="850" t="s">
        <v>9080</v>
      </c>
      <c r="AN756" s="850">
        <v>14203</v>
      </c>
    </row>
    <row r="757" spans="5:40">
      <c r="E757" s="850" t="s">
        <v>3660</v>
      </c>
      <c r="F757" s="850" t="s">
        <v>3355</v>
      </c>
      <c r="AM757" s="850" t="s">
        <v>10352</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10082</v>
      </c>
      <c r="AN760" s="850">
        <v>14207</v>
      </c>
    </row>
    <row r="761" spans="5:40">
      <c r="E761" s="850" t="s">
        <v>4116</v>
      </c>
      <c r="F761" s="850" t="s">
        <v>1185</v>
      </c>
      <c r="AM761" s="850" t="s">
        <v>10353</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10354</v>
      </c>
      <c r="AN764" s="850">
        <v>14212</v>
      </c>
    </row>
    <row r="765" spans="5:40">
      <c r="E765" s="850" t="s">
        <v>3602</v>
      </c>
      <c r="F765" s="850" t="s">
        <v>266</v>
      </c>
      <c r="AM765" s="850" t="s">
        <v>10356</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10273</v>
      </c>
      <c r="AN768" s="850">
        <v>14216</v>
      </c>
    </row>
    <row r="769" spans="5:40">
      <c r="E769" s="850" t="s">
        <v>1358</v>
      </c>
      <c r="F769" s="850" t="s">
        <v>4171</v>
      </c>
      <c r="AM769" s="850" t="s">
        <v>10222</v>
      </c>
      <c r="AN769" s="850">
        <v>14217</v>
      </c>
    </row>
    <row r="770" spans="5:40">
      <c r="E770" s="850" t="s">
        <v>1804</v>
      </c>
      <c r="F770" s="850" t="s">
        <v>2346</v>
      </c>
      <c r="AM770" s="850" t="s">
        <v>2409</v>
      </c>
      <c r="AN770" s="850">
        <v>14218</v>
      </c>
    </row>
    <row r="771" spans="5:40">
      <c r="E771" s="850" t="s">
        <v>4173</v>
      </c>
      <c r="F771" s="850" t="s">
        <v>3708</v>
      </c>
      <c r="AM771" s="850" t="s">
        <v>10357</v>
      </c>
      <c r="AN771" s="850">
        <v>14301</v>
      </c>
    </row>
    <row r="772" spans="5:40">
      <c r="E772" s="850" t="s">
        <v>4174</v>
      </c>
      <c r="F772" s="850" t="s">
        <v>3790</v>
      </c>
      <c r="AM772" s="850" t="s">
        <v>10358</v>
      </c>
      <c r="AN772" s="850">
        <v>14321</v>
      </c>
    </row>
    <row r="773" spans="5:40">
      <c r="E773" s="850" t="s">
        <v>3495</v>
      </c>
      <c r="F773" s="850" t="s">
        <v>2464</v>
      </c>
      <c r="AM773" s="850" t="s">
        <v>10359</v>
      </c>
      <c r="AN773" s="850">
        <v>14341</v>
      </c>
    </row>
    <row r="774" spans="5:40">
      <c r="E774" s="850" t="s">
        <v>1664</v>
      </c>
      <c r="F774" s="850" t="s">
        <v>4176</v>
      </c>
      <c r="AM774" s="850" t="s">
        <v>10360</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10361</v>
      </c>
      <c r="AN777" s="850">
        <v>14363</v>
      </c>
    </row>
    <row r="778" spans="5:40">
      <c r="E778" s="850" t="s">
        <v>3886</v>
      </c>
      <c r="F778" s="850" t="s">
        <v>1658</v>
      </c>
      <c r="AM778" s="850" t="s">
        <v>10362</v>
      </c>
      <c r="AN778" s="850">
        <v>14364</v>
      </c>
    </row>
    <row r="779" spans="5:40">
      <c r="E779" s="850" t="s">
        <v>4186</v>
      </c>
      <c r="F779" s="850" t="s">
        <v>4184</v>
      </c>
      <c r="AM779" s="850" t="s">
        <v>6043</v>
      </c>
      <c r="AN779" s="850">
        <v>14366</v>
      </c>
    </row>
    <row r="780" spans="5:40">
      <c r="E780" s="850" t="s">
        <v>4189</v>
      </c>
      <c r="F780" s="850" t="s">
        <v>2565</v>
      </c>
      <c r="AM780" s="850" t="s">
        <v>10363</v>
      </c>
      <c r="AN780" s="850">
        <v>14382</v>
      </c>
    </row>
    <row r="781" spans="5:40">
      <c r="E781" s="850" t="s">
        <v>135</v>
      </c>
      <c r="F781" s="850" t="s">
        <v>1234</v>
      </c>
      <c r="AM781" s="850" t="s">
        <v>10365</v>
      </c>
      <c r="AN781" s="850">
        <v>14383</v>
      </c>
    </row>
    <row r="782" spans="5:40">
      <c r="E782" s="850" t="s">
        <v>4017</v>
      </c>
      <c r="F782" s="850" t="s">
        <v>3645</v>
      </c>
      <c r="AM782" s="850" t="s">
        <v>10366</v>
      </c>
      <c r="AN782" s="850">
        <v>14384</v>
      </c>
    </row>
    <row r="783" spans="5:40">
      <c r="E783" s="850" t="s">
        <v>564</v>
      </c>
      <c r="F783" s="850" t="s">
        <v>4191</v>
      </c>
      <c r="AM783" s="850" t="s">
        <v>6883</v>
      </c>
      <c r="AN783" s="850">
        <v>14401</v>
      </c>
    </row>
    <row r="784" spans="5:40">
      <c r="E784" s="850" t="s">
        <v>2462</v>
      </c>
      <c r="F784" s="850" t="s">
        <v>2645</v>
      </c>
      <c r="AM784" s="850" t="s">
        <v>10367</v>
      </c>
      <c r="AN784" s="850">
        <v>14402</v>
      </c>
    </row>
    <row r="785" spans="5:40">
      <c r="E785" s="850" t="s">
        <v>472</v>
      </c>
      <c r="F785" s="850" t="s">
        <v>3444</v>
      </c>
      <c r="AM785" s="850" t="s">
        <v>10368</v>
      </c>
      <c r="AN785" s="850">
        <v>15101</v>
      </c>
    </row>
    <row r="786" spans="5:40">
      <c r="E786" s="850" t="s">
        <v>2910</v>
      </c>
      <c r="F786" s="850" t="s">
        <v>4159</v>
      </c>
      <c r="AM786" s="850" t="s">
        <v>1362</v>
      </c>
      <c r="AN786" s="850">
        <v>15102</v>
      </c>
    </row>
    <row r="787" spans="5:40">
      <c r="E787" s="850" t="s">
        <v>2105</v>
      </c>
      <c r="F787" s="850" t="s">
        <v>2937</v>
      </c>
      <c r="AM787" s="850" t="s">
        <v>10370</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10371</v>
      </c>
      <c r="AN790" s="850">
        <v>15106</v>
      </c>
    </row>
    <row r="791" spans="5:40">
      <c r="E791" s="850" t="s">
        <v>2579</v>
      </c>
      <c r="F791" s="850" t="s">
        <v>2027</v>
      </c>
      <c r="AM791" s="850" t="s">
        <v>10372</v>
      </c>
      <c r="AN791" s="850">
        <v>15107</v>
      </c>
    </row>
    <row r="792" spans="5:40">
      <c r="E792" s="850" t="s">
        <v>4205</v>
      </c>
      <c r="F792" s="850" t="s">
        <v>2791</v>
      </c>
      <c r="AM792" s="850" t="s">
        <v>10373</v>
      </c>
      <c r="AN792" s="850">
        <v>15108</v>
      </c>
    </row>
    <row r="793" spans="5:40">
      <c r="E793" s="850" t="s">
        <v>4208</v>
      </c>
      <c r="F793" s="850" t="s">
        <v>1165</v>
      </c>
      <c r="AM793" s="850" t="s">
        <v>4089</v>
      </c>
      <c r="AN793" s="850">
        <v>15202</v>
      </c>
    </row>
    <row r="794" spans="5:40">
      <c r="E794" s="850" t="s">
        <v>2960</v>
      </c>
      <c r="F794" s="850" t="s">
        <v>3971</v>
      </c>
      <c r="AM794" s="850" t="s">
        <v>10374</v>
      </c>
      <c r="AN794" s="850">
        <v>15204</v>
      </c>
    </row>
    <row r="795" spans="5:40">
      <c r="E795" s="850" t="s">
        <v>4213</v>
      </c>
      <c r="F795" s="850" t="s">
        <v>4210</v>
      </c>
      <c r="AM795" s="850" t="s">
        <v>10375</v>
      </c>
      <c r="AN795" s="850">
        <v>15205</v>
      </c>
    </row>
    <row r="796" spans="5:40">
      <c r="E796" s="850" t="s">
        <v>3134</v>
      </c>
      <c r="F796" s="850" t="s">
        <v>4214</v>
      </c>
      <c r="AM796" s="850" t="s">
        <v>10376</v>
      </c>
      <c r="AN796" s="850">
        <v>15206</v>
      </c>
    </row>
    <row r="797" spans="5:40">
      <c r="E797" s="850" t="s">
        <v>3218</v>
      </c>
      <c r="F797" s="850" t="s">
        <v>1767</v>
      </c>
      <c r="AM797" s="850" t="s">
        <v>7148</v>
      </c>
      <c r="AN797" s="850">
        <v>15208</v>
      </c>
    </row>
    <row r="798" spans="5:40">
      <c r="E798" s="850" t="s">
        <v>429</v>
      </c>
      <c r="F798" s="850" t="s">
        <v>844</v>
      </c>
      <c r="AM798" s="850" t="s">
        <v>10377</v>
      </c>
      <c r="AN798" s="850">
        <v>15209</v>
      </c>
    </row>
    <row r="799" spans="5:40">
      <c r="E799" s="850" t="s">
        <v>481</v>
      </c>
      <c r="F799" s="850" t="s">
        <v>4217</v>
      </c>
      <c r="AM799" s="850" t="s">
        <v>10378</v>
      </c>
      <c r="AN799" s="850">
        <v>15210</v>
      </c>
    </row>
    <row r="800" spans="5:40">
      <c r="E800" s="850" t="s">
        <v>3654</v>
      </c>
      <c r="F800" s="850" t="s">
        <v>4220</v>
      </c>
      <c r="AM800" s="850" t="s">
        <v>10379</v>
      </c>
      <c r="AN800" s="850">
        <v>15211</v>
      </c>
    </row>
    <row r="801" spans="5:40">
      <c r="E801" s="850" t="s">
        <v>2213</v>
      </c>
      <c r="F801" s="850" t="s">
        <v>2233</v>
      </c>
      <c r="AM801" s="850" t="s">
        <v>2138</v>
      </c>
      <c r="AN801" s="850">
        <v>15212</v>
      </c>
    </row>
    <row r="802" spans="5:40">
      <c r="E802" s="850" t="s">
        <v>4224</v>
      </c>
      <c r="F802" s="850" t="s">
        <v>4222</v>
      </c>
      <c r="AM802" s="850" t="s">
        <v>10380</v>
      </c>
      <c r="AN802" s="850">
        <v>15213</v>
      </c>
    </row>
    <row r="803" spans="5:40">
      <c r="E803" s="850" t="s">
        <v>447</v>
      </c>
      <c r="F803" s="850" t="s">
        <v>4225</v>
      </c>
      <c r="AM803" s="850" t="s">
        <v>10381</v>
      </c>
      <c r="AN803" s="850">
        <v>15216</v>
      </c>
    </row>
    <row r="804" spans="5:40">
      <c r="E804" s="850" t="s">
        <v>816</v>
      </c>
      <c r="F804" s="850" t="s">
        <v>4227</v>
      </c>
      <c r="AM804" s="850" t="s">
        <v>6966</v>
      </c>
      <c r="AN804" s="850">
        <v>15217</v>
      </c>
    </row>
    <row r="805" spans="5:40">
      <c r="E805" s="850" t="s">
        <v>1783</v>
      </c>
      <c r="F805" s="850" t="s">
        <v>4229</v>
      </c>
      <c r="AM805" s="850" t="s">
        <v>10383</v>
      </c>
      <c r="AN805" s="850">
        <v>15218</v>
      </c>
    </row>
    <row r="806" spans="5:40">
      <c r="E806" s="850" t="s">
        <v>2892</v>
      </c>
      <c r="F806" s="850" t="s">
        <v>2201</v>
      </c>
      <c r="AM806" s="850" t="s">
        <v>6112</v>
      </c>
      <c r="AN806" s="850">
        <v>15222</v>
      </c>
    </row>
    <row r="807" spans="5:40">
      <c r="E807" s="850" t="s">
        <v>4230</v>
      </c>
      <c r="F807" s="850" t="s">
        <v>3797</v>
      </c>
      <c r="AM807" s="850" t="s">
        <v>10384</v>
      </c>
      <c r="AN807" s="850">
        <v>15223</v>
      </c>
    </row>
    <row r="808" spans="5:40">
      <c r="E808" s="850" t="s">
        <v>4232</v>
      </c>
      <c r="F808" s="850" t="s">
        <v>4002</v>
      </c>
      <c r="AM808" s="850" t="s">
        <v>10246</v>
      </c>
      <c r="AN808" s="850">
        <v>15224</v>
      </c>
    </row>
    <row r="809" spans="5:40">
      <c r="E809" s="850" t="s">
        <v>2106</v>
      </c>
      <c r="F809" s="850" t="s">
        <v>4100</v>
      </c>
      <c r="AM809" s="850" t="s">
        <v>10385</v>
      </c>
      <c r="AN809" s="850">
        <v>15225</v>
      </c>
    </row>
    <row r="810" spans="5:40">
      <c r="E810" s="850" t="s">
        <v>1400</v>
      </c>
      <c r="F810" s="850" t="s">
        <v>2158</v>
      </c>
      <c r="AM810" s="850" t="s">
        <v>10386</v>
      </c>
      <c r="AN810" s="850">
        <v>15226</v>
      </c>
    </row>
    <row r="811" spans="5:40">
      <c r="E811" s="850" t="s">
        <v>4235</v>
      </c>
      <c r="F811" s="850" t="s">
        <v>4146</v>
      </c>
      <c r="AM811" s="850" t="s">
        <v>6336</v>
      </c>
      <c r="AN811" s="850">
        <v>15227</v>
      </c>
    </row>
    <row r="812" spans="5:40">
      <c r="E812" s="850" t="s">
        <v>2848</v>
      </c>
      <c r="F812" s="850" t="s">
        <v>4238</v>
      </c>
      <c r="AM812" s="850" t="s">
        <v>10387</v>
      </c>
      <c r="AN812" s="850">
        <v>15307</v>
      </c>
    </row>
    <row r="813" spans="5:40">
      <c r="E813" s="850" t="s">
        <v>1705</v>
      </c>
      <c r="F813" s="850" t="s">
        <v>819</v>
      </c>
      <c r="AM813" s="850" t="s">
        <v>6530</v>
      </c>
      <c r="AN813" s="850">
        <v>15342</v>
      </c>
    </row>
    <row r="814" spans="5:40">
      <c r="E814" s="850" t="s">
        <v>4239</v>
      </c>
      <c r="F814" s="850" t="s">
        <v>2501</v>
      </c>
      <c r="AM814" s="850" t="s">
        <v>10388</v>
      </c>
      <c r="AN814" s="850">
        <v>15361</v>
      </c>
    </row>
    <row r="815" spans="5:40">
      <c r="E815" s="850" t="s">
        <v>417</v>
      </c>
      <c r="F815" s="850" t="s">
        <v>4242</v>
      </c>
      <c r="AM815" s="850" t="s">
        <v>10389</v>
      </c>
      <c r="AN815" s="850">
        <v>15385</v>
      </c>
    </row>
    <row r="816" spans="5:40">
      <c r="E816" s="850" t="s">
        <v>4245</v>
      </c>
      <c r="F816" s="850" t="s">
        <v>2588</v>
      </c>
      <c r="AM816" s="850" t="s">
        <v>4654</v>
      </c>
      <c r="AN816" s="850">
        <v>15405</v>
      </c>
    </row>
    <row r="817" spans="5:40">
      <c r="E817" s="850" t="s">
        <v>144</v>
      </c>
      <c r="F817" s="850" t="s">
        <v>4045</v>
      </c>
      <c r="AM817" s="850" t="s">
        <v>10390</v>
      </c>
      <c r="AN817" s="850">
        <v>15461</v>
      </c>
    </row>
    <row r="818" spans="5:40">
      <c r="E818" s="850" t="s">
        <v>1086</v>
      </c>
      <c r="F818" s="850" t="s">
        <v>4194</v>
      </c>
      <c r="AM818" s="850" t="s">
        <v>121</v>
      </c>
      <c r="AN818" s="850">
        <v>15482</v>
      </c>
    </row>
    <row r="819" spans="5:40">
      <c r="E819" s="850" t="s">
        <v>3155</v>
      </c>
      <c r="F819" s="850" t="s">
        <v>3702</v>
      </c>
      <c r="AM819" s="850" t="s">
        <v>10391</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10392</v>
      </c>
      <c r="AN822" s="850">
        <v>16201</v>
      </c>
    </row>
    <row r="823" spans="5:40">
      <c r="E823" s="850" t="s">
        <v>4262</v>
      </c>
      <c r="F823" s="850" t="s">
        <v>4255</v>
      </c>
      <c r="AM823" s="850" t="s">
        <v>10393</v>
      </c>
      <c r="AN823" s="850">
        <v>16202</v>
      </c>
    </row>
    <row r="824" spans="5:40">
      <c r="E824" s="850" t="s">
        <v>4109</v>
      </c>
      <c r="F824" s="850" t="s">
        <v>67</v>
      </c>
      <c r="AM824" s="850" t="s">
        <v>8051</v>
      </c>
      <c r="AN824" s="850">
        <v>16204</v>
      </c>
    </row>
    <row r="825" spans="5:40">
      <c r="E825" s="850" t="s">
        <v>1972</v>
      </c>
      <c r="F825" s="850" t="s">
        <v>4268</v>
      </c>
      <c r="AM825" s="850" t="s">
        <v>2224</v>
      </c>
      <c r="AN825" s="850">
        <v>16205</v>
      </c>
    </row>
    <row r="826" spans="5:40">
      <c r="E826" s="850" t="s">
        <v>178</v>
      </c>
      <c r="F826" s="850" t="s">
        <v>449</v>
      </c>
      <c r="AM826" s="850" t="s">
        <v>9948</v>
      </c>
      <c r="AN826" s="850">
        <v>16206</v>
      </c>
    </row>
    <row r="827" spans="5:40">
      <c r="E827" s="850" t="s">
        <v>4270</v>
      </c>
      <c r="F827" s="850" t="s">
        <v>3111</v>
      </c>
      <c r="AM827" s="850" t="s">
        <v>4107</v>
      </c>
      <c r="AN827" s="850">
        <v>16207</v>
      </c>
    </row>
    <row r="828" spans="5:40">
      <c r="E828" s="850" t="s">
        <v>2142</v>
      </c>
      <c r="F828" s="850" t="s">
        <v>3063</v>
      </c>
      <c r="AM828" s="850" t="s">
        <v>9050</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10394</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10395</v>
      </c>
      <c r="AN839" s="850">
        <v>17203</v>
      </c>
    </row>
    <row r="840" spans="5:40">
      <c r="E840" s="850" t="s">
        <v>4306</v>
      </c>
      <c r="F840" s="850" t="s">
        <v>3882</v>
      </c>
      <c r="AM840" s="850" t="s">
        <v>6817</v>
      </c>
      <c r="AN840" s="850">
        <v>17204</v>
      </c>
    </row>
    <row r="841" spans="5:40">
      <c r="E841" s="850" t="s">
        <v>753</v>
      </c>
      <c r="F841" s="850" t="s">
        <v>1377</v>
      </c>
      <c r="AM841" s="850" t="s">
        <v>10396</v>
      </c>
      <c r="AN841" s="850">
        <v>17205</v>
      </c>
    </row>
    <row r="842" spans="5:40">
      <c r="E842" s="850" t="s">
        <v>4311</v>
      </c>
      <c r="F842" s="850" t="s">
        <v>2525</v>
      </c>
      <c r="AM842" s="850" t="s">
        <v>5873</v>
      </c>
      <c r="AN842" s="850">
        <v>17206</v>
      </c>
    </row>
    <row r="843" spans="5:40">
      <c r="E843" s="850" t="s">
        <v>4317</v>
      </c>
      <c r="F843" s="850" t="s">
        <v>4316</v>
      </c>
      <c r="AM843" s="850" t="s">
        <v>10397</v>
      </c>
      <c r="AN843" s="850">
        <v>17207</v>
      </c>
    </row>
    <row r="844" spans="5:40">
      <c r="E844" s="850" t="s">
        <v>4323</v>
      </c>
      <c r="F844" s="850" t="s">
        <v>4319</v>
      </c>
      <c r="AM844" s="850" t="s">
        <v>1838</v>
      </c>
      <c r="AN844" s="850">
        <v>17209</v>
      </c>
    </row>
    <row r="845" spans="5:40">
      <c r="E845" s="850" t="s">
        <v>3986</v>
      </c>
      <c r="F845" s="850" t="s">
        <v>1339</v>
      </c>
      <c r="AM845" s="850" t="s">
        <v>10398</v>
      </c>
      <c r="AN845" s="850">
        <v>17210</v>
      </c>
    </row>
    <row r="846" spans="5:40">
      <c r="E846" s="850" t="s">
        <v>2424</v>
      </c>
      <c r="F846" s="850" t="s">
        <v>4328</v>
      </c>
      <c r="AM846" s="850" t="s">
        <v>10399</v>
      </c>
      <c r="AN846" s="850">
        <v>17211</v>
      </c>
    </row>
    <row r="847" spans="5:40">
      <c r="E847" s="850" t="s">
        <v>4330</v>
      </c>
      <c r="F847" s="850" t="s">
        <v>4329</v>
      </c>
      <c r="AM847" s="850" t="s">
        <v>10400</v>
      </c>
      <c r="AN847" s="850">
        <v>17212</v>
      </c>
    </row>
    <row r="848" spans="5:40">
      <c r="E848" s="850" t="s">
        <v>4161</v>
      </c>
      <c r="F848" s="850" t="s">
        <v>4334</v>
      </c>
      <c r="AM848" s="850" t="s">
        <v>2566</v>
      </c>
      <c r="AN848" s="850">
        <v>17324</v>
      </c>
    </row>
    <row r="849" spans="5:40">
      <c r="E849" s="850" t="s">
        <v>4264</v>
      </c>
      <c r="F849" s="850" t="s">
        <v>907</v>
      </c>
      <c r="AM849" s="850" t="s">
        <v>10401</v>
      </c>
      <c r="AN849" s="850">
        <v>17361</v>
      </c>
    </row>
    <row r="850" spans="5:40">
      <c r="E850" s="850" t="s">
        <v>4337</v>
      </c>
      <c r="F850" s="850" t="s">
        <v>4336</v>
      </c>
      <c r="AM850" s="850" t="s">
        <v>10402</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10404</v>
      </c>
      <c r="AN853" s="850">
        <v>17407</v>
      </c>
    </row>
    <row r="854" spans="5:40">
      <c r="E854" s="850" t="s">
        <v>4351</v>
      </c>
      <c r="F854" s="850" t="s">
        <v>4348</v>
      </c>
      <c r="AM854" s="850" t="s">
        <v>10405</v>
      </c>
      <c r="AN854" s="850">
        <v>17461</v>
      </c>
    </row>
    <row r="855" spans="5:40">
      <c r="E855" s="850" t="s">
        <v>2470</v>
      </c>
      <c r="F855" s="850" t="s">
        <v>4352</v>
      </c>
      <c r="AM855" s="850" t="s">
        <v>9026</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10406</v>
      </c>
      <c r="AN862" s="850">
        <v>18208</v>
      </c>
    </row>
    <row r="863" spans="5:40">
      <c r="E863" s="850" t="s">
        <v>2541</v>
      </c>
      <c r="F863" s="850" t="s">
        <v>3240</v>
      </c>
      <c r="AM863" s="850" t="s">
        <v>10407</v>
      </c>
      <c r="AN863" s="850">
        <v>18209</v>
      </c>
    </row>
    <row r="864" spans="5:40">
      <c r="E864" s="850" t="s">
        <v>4375</v>
      </c>
      <c r="F864" s="850" t="s">
        <v>3433</v>
      </c>
      <c r="AM864" s="850" t="s">
        <v>719</v>
      </c>
      <c r="AN864" s="850">
        <v>18210</v>
      </c>
    </row>
    <row r="865" spans="5:40">
      <c r="E865" s="850" t="s">
        <v>4376</v>
      </c>
      <c r="F865" s="850" t="s">
        <v>1561</v>
      </c>
      <c r="AM865" s="850" t="s">
        <v>10408</v>
      </c>
      <c r="AN865" s="850">
        <v>18322</v>
      </c>
    </row>
    <row r="866" spans="5:40">
      <c r="E866" s="850" t="s">
        <v>4380</v>
      </c>
      <c r="F866" s="850" t="s">
        <v>2153</v>
      </c>
      <c r="AM866" s="850" t="s">
        <v>1811</v>
      </c>
      <c r="AN866" s="850">
        <v>18382</v>
      </c>
    </row>
    <row r="867" spans="5:40">
      <c r="E867" s="850" t="s">
        <v>3570</v>
      </c>
      <c r="F867" s="850" t="s">
        <v>3394</v>
      </c>
      <c r="AM867" s="850" t="s">
        <v>10409</v>
      </c>
      <c r="AN867" s="850">
        <v>18404</v>
      </c>
    </row>
    <row r="868" spans="5:40">
      <c r="E868" s="850" t="s">
        <v>4384</v>
      </c>
      <c r="F868" s="850" t="s">
        <v>1273</v>
      </c>
      <c r="AM868" s="850" t="s">
        <v>10410</v>
      </c>
      <c r="AN868" s="850">
        <v>18423</v>
      </c>
    </row>
    <row r="869" spans="5:40">
      <c r="E869" s="850" t="s">
        <v>2154</v>
      </c>
      <c r="F869" s="850" t="s">
        <v>3260</v>
      </c>
      <c r="AM869" s="850" t="s">
        <v>10411</v>
      </c>
      <c r="AN869" s="850">
        <v>18442</v>
      </c>
    </row>
    <row r="870" spans="5:40">
      <c r="E870" s="850" t="s">
        <v>3888</v>
      </c>
      <c r="F870" s="850" t="s">
        <v>4331</v>
      </c>
      <c r="AM870" s="850" t="s">
        <v>4431</v>
      </c>
      <c r="AN870" s="850">
        <v>18481</v>
      </c>
    </row>
    <row r="871" spans="5:40">
      <c r="E871" s="850" t="s">
        <v>3823</v>
      </c>
      <c r="F871" s="850" t="s">
        <v>3761</v>
      </c>
      <c r="AM871" s="850" t="s">
        <v>10412</v>
      </c>
      <c r="AN871" s="850">
        <v>18483</v>
      </c>
    </row>
    <row r="872" spans="5:40">
      <c r="E872" s="850" t="s">
        <v>3229</v>
      </c>
      <c r="F872" s="850" t="s">
        <v>1716</v>
      </c>
      <c r="AM872" s="850" t="s">
        <v>1446</v>
      </c>
      <c r="AN872" s="850">
        <v>18501</v>
      </c>
    </row>
    <row r="873" spans="5:40">
      <c r="E873" s="850" t="s">
        <v>2423</v>
      </c>
      <c r="F873" s="850" t="s">
        <v>900</v>
      </c>
      <c r="AM873" s="850" t="s">
        <v>10094</v>
      </c>
      <c r="AN873" s="850">
        <v>19201</v>
      </c>
    </row>
    <row r="874" spans="5:40">
      <c r="E874" s="850" t="s">
        <v>2723</v>
      </c>
      <c r="F874" s="850" t="s">
        <v>4386</v>
      </c>
      <c r="AM874" s="850" t="s">
        <v>10413</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10414</v>
      </c>
      <c r="AN877" s="850">
        <v>19206</v>
      </c>
    </row>
    <row r="878" spans="5:40">
      <c r="E878" s="850" t="s">
        <v>4398</v>
      </c>
      <c r="F878" s="850" t="s">
        <v>145</v>
      </c>
      <c r="AM878" s="850" t="s">
        <v>10415</v>
      </c>
      <c r="AN878" s="850">
        <v>19207</v>
      </c>
    </row>
    <row r="879" spans="5:40">
      <c r="E879" s="850" t="s">
        <v>1461</v>
      </c>
      <c r="F879" s="850" t="s">
        <v>4404</v>
      </c>
      <c r="AM879" s="850" t="s">
        <v>7073</v>
      </c>
      <c r="AN879" s="850">
        <v>19208</v>
      </c>
    </row>
    <row r="880" spans="5:40">
      <c r="E880" s="850" t="s">
        <v>1188</v>
      </c>
      <c r="F880" s="850" t="s">
        <v>727</v>
      </c>
      <c r="AM880" s="850" t="s">
        <v>10416</v>
      </c>
      <c r="AN880" s="850">
        <v>19209</v>
      </c>
    </row>
    <row r="881" spans="5:40">
      <c r="E881" s="850" t="s">
        <v>362</v>
      </c>
      <c r="F881" s="850" t="s">
        <v>4407</v>
      </c>
      <c r="AM881" s="850" t="s">
        <v>10417</v>
      </c>
      <c r="AN881" s="850">
        <v>19210</v>
      </c>
    </row>
    <row r="882" spans="5:40">
      <c r="E882" s="850" t="s">
        <v>4050</v>
      </c>
      <c r="F882" s="850" t="s">
        <v>4411</v>
      </c>
      <c r="AM882" s="850" t="s">
        <v>10418</v>
      </c>
      <c r="AN882" s="850">
        <v>19211</v>
      </c>
    </row>
    <row r="883" spans="5:40">
      <c r="E883" s="850" t="s">
        <v>1953</v>
      </c>
      <c r="F883" s="850" t="s">
        <v>4412</v>
      </c>
      <c r="AM883" s="850" t="s">
        <v>3897</v>
      </c>
      <c r="AN883" s="850">
        <v>19212</v>
      </c>
    </row>
    <row r="884" spans="5:40">
      <c r="E884" s="850" t="s">
        <v>4414</v>
      </c>
      <c r="F884" s="850" t="s">
        <v>50</v>
      </c>
      <c r="AM884" s="850" t="s">
        <v>10419</v>
      </c>
      <c r="AN884" s="850">
        <v>19213</v>
      </c>
    </row>
    <row r="885" spans="5:40">
      <c r="E885" s="850" t="s">
        <v>4416</v>
      </c>
      <c r="F885" s="850" t="s">
        <v>4415</v>
      </c>
      <c r="AM885" s="850" t="s">
        <v>10420</v>
      </c>
      <c r="AN885" s="850">
        <v>19214</v>
      </c>
    </row>
    <row r="886" spans="5:40">
      <c r="E886" s="850" t="s">
        <v>4021</v>
      </c>
      <c r="F886" s="850" t="s">
        <v>136</v>
      </c>
      <c r="AM886" s="850" t="s">
        <v>10421</v>
      </c>
      <c r="AN886" s="850">
        <v>19346</v>
      </c>
    </row>
    <row r="887" spans="5:40">
      <c r="E887" s="850" t="s">
        <v>4425</v>
      </c>
      <c r="F887" s="850" t="s">
        <v>4423</v>
      </c>
      <c r="AM887" s="850" t="s">
        <v>9666</v>
      </c>
      <c r="AN887" s="850">
        <v>19364</v>
      </c>
    </row>
    <row r="888" spans="5:40">
      <c r="E888" s="850" t="s">
        <v>4429</v>
      </c>
      <c r="F888" s="850" t="s">
        <v>4085</v>
      </c>
      <c r="AM888" s="850" t="s">
        <v>10422</v>
      </c>
      <c r="AN888" s="850">
        <v>19365</v>
      </c>
    </row>
    <row r="889" spans="5:40">
      <c r="E889" s="850" t="s">
        <v>3254</v>
      </c>
      <c r="F889" s="850" t="s">
        <v>4430</v>
      </c>
      <c r="AM889" s="850" t="s">
        <v>10423</v>
      </c>
      <c r="AN889" s="850">
        <v>19366</v>
      </c>
    </row>
    <row r="890" spans="5:40">
      <c r="E890" s="850" t="s">
        <v>4434</v>
      </c>
      <c r="F890" s="850" t="s">
        <v>4433</v>
      </c>
      <c r="AM890" s="850" t="s">
        <v>10104</v>
      </c>
      <c r="AN890" s="850">
        <v>19368</v>
      </c>
    </row>
    <row r="891" spans="5:40">
      <c r="E891" s="850" t="s">
        <v>382</v>
      </c>
      <c r="F891" s="850" t="s">
        <v>146</v>
      </c>
      <c r="AM891" s="850" t="s">
        <v>10424</v>
      </c>
      <c r="AN891" s="850">
        <v>19384</v>
      </c>
    </row>
    <row r="892" spans="5:40">
      <c r="E892" s="850" t="s">
        <v>1005</v>
      </c>
      <c r="F892" s="850" t="s">
        <v>1255</v>
      </c>
      <c r="AM892" s="850" t="s">
        <v>7029</v>
      </c>
      <c r="AN892" s="850">
        <v>19422</v>
      </c>
    </row>
    <row r="893" spans="5:40">
      <c r="E893" s="850" t="s">
        <v>4441</v>
      </c>
      <c r="F893" s="850" t="s">
        <v>4438</v>
      </c>
      <c r="AM893" s="850" t="s">
        <v>10425</v>
      </c>
      <c r="AN893" s="850">
        <v>19423</v>
      </c>
    </row>
    <row r="894" spans="5:40">
      <c r="E894" s="850" t="s">
        <v>2381</v>
      </c>
      <c r="F894" s="850" t="s">
        <v>4442</v>
      </c>
      <c r="AM894" s="850" t="s">
        <v>10426</v>
      </c>
      <c r="AN894" s="850">
        <v>19424</v>
      </c>
    </row>
    <row r="895" spans="5:40">
      <c r="E895" s="850" t="s">
        <v>2077</v>
      </c>
      <c r="F895" s="850" t="s">
        <v>4443</v>
      </c>
      <c r="AM895" s="850" t="s">
        <v>10427</v>
      </c>
      <c r="AN895" s="850">
        <v>19425</v>
      </c>
    </row>
    <row r="896" spans="5:40">
      <c r="E896" s="850" t="s">
        <v>4445</v>
      </c>
      <c r="F896" s="850" t="s">
        <v>3476</v>
      </c>
      <c r="AM896" s="850" t="s">
        <v>10428</v>
      </c>
      <c r="AN896" s="850">
        <v>19429</v>
      </c>
    </row>
    <row r="897" spans="5:40">
      <c r="E897" s="850" t="s">
        <v>2778</v>
      </c>
      <c r="F897" s="850" t="s">
        <v>333</v>
      </c>
      <c r="AM897" s="850" t="s">
        <v>10430</v>
      </c>
      <c r="AN897" s="850">
        <v>19430</v>
      </c>
    </row>
    <row r="898" spans="5:40">
      <c r="E898" s="850" t="s">
        <v>3962</v>
      </c>
      <c r="F898" s="850" t="s">
        <v>531</v>
      </c>
      <c r="AM898" s="850" t="s">
        <v>7621</v>
      </c>
      <c r="AN898" s="850">
        <v>19442</v>
      </c>
    </row>
    <row r="899" spans="5:40">
      <c r="E899" s="850" t="s">
        <v>4448</v>
      </c>
      <c r="F899" s="850" t="s">
        <v>4446</v>
      </c>
      <c r="AM899" s="850" t="s">
        <v>10431</v>
      </c>
      <c r="AN899" s="850">
        <v>19443</v>
      </c>
    </row>
    <row r="900" spans="5:40">
      <c r="E900" s="850" t="s">
        <v>378</v>
      </c>
      <c r="F900" s="850" t="s">
        <v>4449</v>
      </c>
      <c r="AM900" s="850" t="s">
        <v>10343</v>
      </c>
      <c r="AN900" s="850">
        <v>20201</v>
      </c>
    </row>
    <row r="901" spans="5:40">
      <c r="E901" s="850" t="s">
        <v>4456</v>
      </c>
      <c r="F901" s="850" t="s">
        <v>4454</v>
      </c>
      <c r="AM901" s="850" t="s">
        <v>489</v>
      </c>
      <c r="AN901" s="850">
        <v>20202</v>
      </c>
    </row>
    <row r="902" spans="5:40">
      <c r="E902" s="850" t="s">
        <v>4461</v>
      </c>
      <c r="F902" s="850" t="s">
        <v>4458</v>
      </c>
      <c r="AM902" s="850" t="s">
        <v>10432</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10433</v>
      </c>
      <c r="AN908" s="850">
        <v>20209</v>
      </c>
    </row>
    <row r="909" spans="5:40">
      <c r="E909" s="850" t="s">
        <v>3498</v>
      </c>
      <c r="F909" s="850" t="s">
        <v>4488</v>
      </c>
      <c r="AM909" s="850" t="s">
        <v>10434</v>
      </c>
      <c r="AN909" s="850">
        <v>20210</v>
      </c>
    </row>
    <row r="910" spans="5:40">
      <c r="E910" s="850" t="s">
        <v>1646</v>
      </c>
      <c r="F910" s="850" t="s">
        <v>4491</v>
      </c>
      <c r="AM910" s="850" t="s">
        <v>10435</v>
      </c>
      <c r="AN910" s="850">
        <v>20211</v>
      </c>
    </row>
    <row r="911" spans="5:40">
      <c r="E911" s="850" t="s">
        <v>4493</v>
      </c>
      <c r="F911" s="850" t="s">
        <v>1011</v>
      </c>
      <c r="AM911" s="850" t="s">
        <v>9869</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8574</v>
      </c>
      <c r="AN914" s="850">
        <v>20215</v>
      </c>
    </row>
    <row r="915" spans="5:40">
      <c r="E915" s="850" t="s">
        <v>4502</v>
      </c>
      <c r="F915" s="850" t="s">
        <v>4501</v>
      </c>
      <c r="AM915" s="850" t="s">
        <v>10436</v>
      </c>
      <c r="AN915" s="850">
        <v>20217</v>
      </c>
    </row>
    <row r="916" spans="5:40">
      <c r="E916" s="850" t="s">
        <v>4503</v>
      </c>
      <c r="F916" s="850" t="s">
        <v>930</v>
      </c>
      <c r="AM916" s="850" t="s">
        <v>8652</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10437</v>
      </c>
      <c r="AN919" s="850">
        <v>20303</v>
      </c>
    </row>
    <row r="920" spans="5:40">
      <c r="E920" s="850" t="s">
        <v>4512</v>
      </c>
      <c r="F920" s="850" t="s">
        <v>3803</v>
      </c>
      <c r="AM920" s="850" t="s">
        <v>5017</v>
      </c>
      <c r="AN920" s="850">
        <v>20304</v>
      </c>
    </row>
    <row r="921" spans="5:40">
      <c r="E921" s="850" t="s">
        <v>1058</v>
      </c>
      <c r="F921" s="850" t="s">
        <v>4513</v>
      </c>
      <c r="AM921" s="850" t="s">
        <v>10438</v>
      </c>
      <c r="AN921" s="850">
        <v>20305</v>
      </c>
    </row>
    <row r="922" spans="5:40">
      <c r="E922" s="850" t="s">
        <v>3094</v>
      </c>
      <c r="F922" s="850" t="s">
        <v>4515</v>
      </c>
      <c r="AM922" s="850" t="s">
        <v>3178</v>
      </c>
      <c r="AN922" s="850">
        <v>20306</v>
      </c>
    </row>
    <row r="923" spans="5:40">
      <c r="E923" s="850" t="s">
        <v>4519</v>
      </c>
      <c r="F923" s="850" t="s">
        <v>3203</v>
      </c>
      <c r="AM923" s="850" t="s">
        <v>10348</v>
      </c>
      <c r="AN923" s="850">
        <v>20307</v>
      </c>
    </row>
    <row r="924" spans="5:40">
      <c r="E924" s="850" t="s">
        <v>2426</v>
      </c>
      <c r="F924" s="850" t="s">
        <v>4522</v>
      </c>
      <c r="AM924" s="850" t="s">
        <v>10439</v>
      </c>
      <c r="AN924" s="850">
        <v>20309</v>
      </c>
    </row>
    <row r="925" spans="5:40">
      <c r="E925" s="850" t="s">
        <v>4258</v>
      </c>
      <c r="F925" s="850" t="s">
        <v>2069</v>
      </c>
      <c r="AM925" s="850" t="s">
        <v>10440</v>
      </c>
      <c r="AN925" s="850">
        <v>20321</v>
      </c>
    </row>
    <row r="926" spans="5:40">
      <c r="E926" s="850" t="s">
        <v>3879</v>
      </c>
      <c r="F926" s="850" t="s">
        <v>4523</v>
      </c>
      <c r="AM926" s="850" t="s">
        <v>10441</v>
      </c>
      <c r="AN926" s="850">
        <v>20323</v>
      </c>
    </row>
    <row r="927" spans="5:40">
      <c r="E927" s="850" t="s">
        <v>4529</v>
      </c>
      <c r="F927" s="850" t="s">
        <v>4527</v>
      </c>
      <c r="AM927" s="850" t="s">
        <v>10442</v>
      </c>
      <c r="AN927" s="850">
        <v>20324</v>
      </c>
    </row>
    <row r="928" spans="5:40">
      <c r="E928" s="850" t="s">
        <v>4532</v>
      </c>
      <c r="F928" s="850" t="s">
        <v>4530</v>
      </c>
      <c r="AM928" s="850" t="s">
        <v>10443</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10444</v>
      </c>
      <c r="AN931" s="850">
        <v>20362</v>
      </c>
    </row>
    <row r="932" spans="5:40">
      <c r="E932" s="850" t="s">
        <v>1787</v>
      </c>
      <c r="F932" s="850" t="s">
        <v>1442</v>
      </c>
      <c r="AM932" s="850" t="s">
        <v>10445</v>
      </c>
      <c r="AN932" s="850">
        <v>20363</v>
      </c>
    </row>
    <row r="933" spans="5:40">
      <c r="E933" s="850" t="s">
        <v>3608</v>
      </c>
      <c r="F933" s="850" t="s">
        <v>4539</v>
      </c>
      <c r="AM933" s="850" t="s">
        <v>6242</v>
      </c>
      <c r="AN933" s="850">
        <v>20382</v>
      </c>
    </row>
    <row r="934" spans="5:40">
      <c r="E934" s="850" t="s">
        <v>2086</v>
      </c>
      <c r="F934" s="850" t="s">
        <v>4541</v>
      </c>
      <c r="AM934" s="850" t="s">
        <v>10446</v>
      </c>
      <c r="AN934" s="850">
        <v>20383</v>
      </c>
    </row>
    <row r="935" spans="5:40">
      <c r="E935" s="850" t="s">
        <v>441</v>
      </c>
      <c r="F935" s="850" t="s">
        <v>2104</v>
      </c>
      <c r="AM935" s="850" t="s">
        <v>10448</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10449</v>
      </c>
      <c r="AN938" s="850">
        <v>20388</v>
      </c>
    </row>
    <row r="939" spans="5:40">
      <c r="E939" s="850" t="s">
        <v>4556</v>
      </c>
      <c r="F939" s="850" t="s">
        <v>4551</v>
      </c>
      <c r="AM939" s="850" t="s">
        <v>10450</v>
      </c>
      <c r="AN939" s="850">
        <v>20402</v>
      </c>
    </row>
    <row r="940" spans="5:40">
      <c r="E940" s="850" t="s">
        <v>4564</v>
      </c>
      <c r="F940" s="850" t="s">
        <v>4559</v>
      </c>
      <c r="AM940" s="850" t="s">
        <v>8875</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10451</v>
      </c>
      <c r="AN943" s="850">
        <v>20409</v>
      </c>
    </row>
    <row r="944" spans="5:40">
      <c r="E944" s="850" t="s">
        <v>4578</v>
      </c>
      <c r="F944" s="850" t="s">
        <v>632</v>
      </c>
      <c r="AM944" s="850" t="s">
        <v>9524</v>
      </c>
      <c r="AN944" s="850">
        <v>20410</v>
      </c>
    </row>
    <row r="945" spans="5:40">
      <c r="E945" s="850" t="s">
        <v>2713</v>
      </c>
      <c r="F945" s="850" t="s">
        <v>1109</v>
      </c>
      <c r="AM945" s="850" t="s">
        <v>10452</v>
      </c>
      <c r="AN945" s="850">
        <v>20411</v>
      </c>
    </row>
    <row r="946" spans="5:40">
      <c r="E946" s="850" t="s">
        <v>4585</v>
      </c>
      <c r="F946" s="850" t="s">
        <v>4579</v>
      </c>
      <c r="AM946" s="850" t="s">
        <v>5690</v>
      </c>
      <c r="AN946" s="850">
        <v>20412</v>
      </c>
    </row>
    <row r="947" spans="5:40">
      <c r="E947" s="850" t="s">
        <v>4590</v>
      </c>
      <c r="F947" s="850" t="s">
        <v>4589</v>
      </c>
      <c r="AM947" s="850" t="s">
        <v>10454</v>
      </c>
      <c r="AN947" s="850">
        <v>20413</v>
      </c>
    </row>
    <row r="948" spans="5:40">
      <c r="E948" s="850" t="s">
        <v>4466</v>
      </c>
      <c r="F948" s="850" t="s">
        <v>4592</v>
      </c>
      <c r="AM948" s="850" t="s">
        <v>10455</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10456</v>
      </c>
      <c r="AN952" s="850">
        <v>20422</v>
      </c>
    </row>
    <row r="953" spans="5:40">
      <c r="E953" s="850" t="s">
        <v>4613</v>
      </c>
      <c r="F953" s="850" t="s">
        <v>4611</v>
      </c>
      <c r="AM953" s="850" t="s">
        <v>10457</v>
      </c>
      <c r="AN953" s="850">
        <v>20423</v>
      </c>
    </row>
    <row r="954" spans="5:40">
      <c r="E954" s="850" t="s">
        <v>4619</v>
      </c>
      <c r="F954" s="850" t="s">
        <v>4618</v>
      </c>
      <c r="AM954" s="850" t="s">
        <v>10458</v>
      </c>
      <c r="AN954" s="850">
        <v>20425</v>
      </c>
    </row>
    <row r="955" spans="5:40">
      <c r="E955" s="850" t="s">
        <v>4624</v>
      </c>
      <c r="F955" s="850" t="s">
        <v>4620</v>
      </c>
      <c r="AM955" s="850" t="s">
        <v>10459</v>
      </c>
      <c r="AN955" s="850">
        <v>20429</v>
      </c>
    </row>
    <row r="956" spans="5:40">
      <c r="E956" s="850" t="s">
        <v>4630</v>
      </c>
      <c r="F956" s="850" t="s">
        <v>4627</v>
      </c>
      <c r="AM956" s="850" t="s">
        <v>10461</v>
      </c>
      <c r="AN956" s="850">
        <v>20430</v>
      </c>
    </row>
    <row r="957" spans="5:40">
      <c r="E957" s="850" t="s">
        <v>2625</v>
      </c>
      <c r="F957" s="850" t="s">
        <v>4632</v>
      </c>
      <c r="AM957" s="850" t="s">
        <v>10463</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10464</v>
      </c>
      <c r="AN960" s="850">
        <v>20450</v>
      </c>
    </row>
    <row r="961" spans="5:40">
      <c r="E961" s="850" t="s">
        <v>4646</v>
      </c>
      <c r="F961" s="850" t="s">
        <v>3098</v>
      </c>
      <c r="AM961" s="850" t="s">
        <v>10465</v>
      </c>
      <c r="AN961" s="850">
        <v>20451</v>
      </c>
    </row>
    <row r="962" spans="5:40">
      <c r="E962" s="850" t="s">
        <v>4651</v>
      </c>
      <c r="F962" s="850" t="s">
        <v>4648</v>
      </c>
      <c r="AM962" s="850" t="s">
        <v>10466</v>
      </c>
      <c r="AN962" s="850">
        <v>20452</v>
      </c>
    </row>
    <row r="963" spans="5:40">
      <c r="E963" s="850" t="s">
        <v>1241</v>
      </c>
      <c r="F963" s="850" t="s">
        <v>4652</v>
      </c>
      <c r="AM963" s="850" t="s">
        <v>10467</v>
      </c>
      <c r="AN963" s="850">
        <v>20481</v>
      </c>
    </row>
    <row r="964" spans="5:40">
      <c r="E964" s="850" t="s">
        <v>149</v>
      </c>
      <c r="F964" s="850" t="s">
        <v>4656</v>
      </c>
      <c r="AM964" s="850" t="s">
        <v>10468</v>
      </c>
      <c r="AN964" s="850">
        <v>20482</v>
      </c>
    </row>
    <row r="965" spans="5:40">
      <c r="E965" s="850" t="s">
        <v>1252</v>
      </c>
      <c r="F965" s="850" t="s">
        <v>4657</v>
      </c>
      <c r="AM965" s="850" t="s">
        <v>10469</v>
      </c>
      <c r="AN965" s="850">
        <v>20485</v>
      </c>
    </row>
    <row r="966" spans="5:40">
      <c r="E966" s="850" t="s">
        <v>4660</v>
      </c>
      <c r="F966" s="850" t="s">
        <v>4659</v>
      </c>
      <c r="AM966" s="850" t="s">
        <v>10470</v>
      </c>
      <c r="AN966" s="850">
        <v>20486</v>
      </c>
    </row>
    <row r="967" spans="5:40">
      <c r="E967" s="850" t="s">
        <v>4451</v>
      </c>
      <c r="F967" s="850" t="s">
        <v>4664</v>
      </c>
      <c r="AM967" s="850" t="s">
        <v>10471</v>
      </c>
      <c r="AN967" s="850">
        <v>20521</v>
      </c>
    </row>
    <row r="968" spans="5:40">
      <c r="E968" s="850" t="s">
        <v>4667</v>
      </c>
      <c r="F968" s="850" t="s">
        <v>4666</v>
      </c>
      <c r="AM968" s="850" t="s">
        <v>7376</v>
      </c>
      <c r="AN968" s="850">
        <v>20541</v>
      </c>
    </row>
    <row r="969" spans="5:40">
      <c r="E969" s="850" t="s">
        <v>4668</v>
      </c>
      <c r="F969" s="850" t="s">
        <v>1872</v>
      </c>
      <c r="AM969" s="850" t="s">
        <v>10472</v>
      </c>
      <c r="AN969" s="850">
        <v>20543</v>
      </c>
    </row>
    <row r="970" spans="5:40">
      <c r="E970" s="850" t="s">
        <v>4671</v>
      </c>
      <c r="F970" s="850" t="s">
        <v>4670</v>
      </c>
      <c r="AM970" s="850" t="s">
        <v>10473</v>
      </c>
      <c r="AN970" s="850">
        <v>20561</v>
      </c>
    </row>
    <row r="971" spans="5:40">
      <c r="E971" s="850" t="s">
        <v>3748</v>
      </c>
      <c r="F971" s="850" t="s">
        <v>4672</v>
      </c>
      <c r="AM971" s="850" t="s">
        <v>1369</v>
      </c>
      <c r="AN971" s="850">
        <v>20562</v>
      </c>
    </row>
    <row r="972" spans="5:40">
      <c r="E972" s="850" t="s">
        <v>3984</v>
      </c>
      <c r="F972" s="850" t="s">
        <v>4673</v>
      </c>
      <c r="AM972" s="850" t="s">
        <v>10475</v>
      </c>
      <c r="AN972" s="850">
        <v>20563</v>
      </c>
    </row>
    <row r="973" spans="5:40">
      <c r="E973" s="850" t="s">
        <v>4678</v>
      </c>
      <c r="F973" s="850" t="s">
        <v>4674</v>
      </c>
      <c r="AM973" s="850" t="s">
        <v>3467</v>
      </c>
      <c r="AN973" s="850">
        <v>20583</v>
      </c>
    </row>
    <row r="974" spans="5:40">
      <c r="E974" s="850" t="s">
        <v>4607</v>
      </c>
      <c r="F974" s="850" t="s">
        <v>184</v>
      </c>
      <c r="AM974" s="850" t="s">
        <v>9832</v>
      </c>
      <c r="AN974" s="850">
        <v>20588</v>
      </c>
    </row>
    <row r="975" spans="5:40">
      <c r="E975" s="850" t="s">
        <v>4681</v>
      </c>
      <c r="F975" s="850" t="s">
        <v>425</v>
      </c>
      <c r="AM975" s="850" t="s">
        <v>8629</v>
      </c>
      <c r="AN975" s="850">
        <v>20590</v>
      </c>
    </row>
    <row r="976" spans="5:40">
      <c r="E976" s="850" t="s">
        <v>2344</v>
      </c>
      <c r="F976" s="850" t="s">
        <v>3941</v>
      </c>
      <c r="AM976" s="850" t="s">
        <v>9977</v>
      </c>
      <c r="AN976" s="850">
        <v>20602</v>
      </c>
    </row>
    <row r="977" spans="5:40">
      <c r="E977" s="850" t="s">
        <v>111</v>
      </c>
      <c r="F977" s="850" t="s">
        <v>894</v>
      </c>
      <c r="AM977" s="850" t="s">
        <v>7332</v>
      </c>
      <c r="AN977" s="850">
        <v>21201</v>
      </c>
    </row>
    <row r="978" spans="5:40">
      <c r="E978" s="850" t="s">
        <v>4682</v>
      </c>
      <c r="F978" s="850" t="s">
        <v>1735</v>
      </c>
      <c r="AM978" s="850" t="s">
        <v>10476</v>
      </c>
      <c r="AN978" s="850">
        <v>21202</v>
      </c>
    </row>
    <row r="979" spans="5:40">
      <c r="E979" s="850" t="s">
        <v>3419</v>
      </c>
      <c r="F979" s="850" t="s">
        <v>3895</v>
      </c>
      <c r="AM979" s="850" t="s">
        <v>8749</v>
      </c>
      <c r="AN979" s="850">
        <v>21203</v>
      </c>
    </row>
    <row r="980" spans="5:40">
      <c r="E980" s="850" t="s">
        <v>4687</v>
      </c>
      <c r="F980" s="850" t="s">
        <v>4684</v>
      </c>
      <c r="AM980" s="850" t="s">
        <v>4573</v>
      </c>
      <c r="AN980" s="850">
        <v>21204</v>
      </c>
    </row>
    <row r="981" spans="5:40">
      <c r="E981" s="850" t="s">
        <v>4689</v>
      </c>
      <c r="F981" s="850" t="s">
        <v>4688</v>
      </c>
      <c r="AM981" s="850" t="s">
        <v>10477</v>
      </c>
      <c r="AN981" s="850">
        <v>21205</v>
      </c>
    </row>
    <row r="982" spans="5:40">
      <c r="E982" s="850" t="s">
        <v>4691</v>
      </c>
      <c r="F982" s="850" t="s">
        <v>459</v>
      </c>
      <c r="AM982" s="850" t="s">
        <v>1244</v>
      </c>
      <c r="AN982" s="850">
        <v>21206</v>
      </c>
    </row>
    <row r="983" spans="5:40">
      <c r="E983" s="850" t="s">
        <v>4693</v>
      </c>
      <c r="F983" s="850" t="s">
        <v>64</v>
      </c>
      <c r="AM983" s="850" t="s">
        <v>10479</v>
      </c>
      <c r="AN983" s="850">
        <v>21207</v>
      </c>
    </row>
    <row r="984" spans="5:40">
      <c r="E984" s="850" t="s">
        <v>4700</v>
      </c>
      <c r="F984" s="850" t="s">
        <v>4697</v>
      </c>
      <c r="AM984" s="850" t="s">
        <v>6448</v>
      </c>
      <c r="AN984" s="850">
        <v>21208</v>
      </c>
    </row>
    <row r="985" spans="5:40">
      <c r="E985" s="850" t="s">
        <v>3688</v>
      </c>
      <c r="F985" s="850" t="s">
        <v>1</v>
      </c>
      <c r="AM985" s="850" t="s">
        <v>10480</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10482</v>
      </c>
      <c r="AN988" s="850">
        <v>21212</v>
      </c>
    </row>
    <row r="989" spans="5:40">
      <c r="E989" s="850" t="s">
        <v>4710</v>
      </c>
      <c r="F989" s="850" t="s">
        <v>2773</v>
      </c>
      <c r="AM989" s="850" t="s">
        <v>2197</v>
      </c>
      <c r="AN989" s="850">
        <v>21213</v>
      </c>
    </row>
    <row r="990" spans="5:40">
      <c r="E990" s="850" t="s">
        <v>4714</v>
      </c>
      <c r="F990" s="850" t="s">
        <v>780</v>
      </c>
      <c r="AM990" s="850" t="s">
        <v>10483</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10484</v>
      </c>
      <c r="AN993" s="850">
        <v>21217</v>
      </c>
    </row>
    <row r="994" spans="5:40">
      <c r="E994" s="850" t="s">
        <v>2130</v>
      </c>
      <c r="F994" s="850" t="s">
        <v>453</v>
      </c>
      <c r="AM994" s="850" t="s">
        <v>10485</v>
      </c>
      <c r="AN994" s="850">
        <v>21218</v>
      </c>
    </row>
    <row r="995" spans="5:40">
      <c r="E995" s="850" t="s">
        <v>1233</v>
      </c>
      <c r="F995" s="850" t="s">
        <v>4724</v>
      </c>
      <c r="AM995" s="850" t="s">
        <v>10486</v>
      </c>
      <c r="AN995" s="850">
        <v>21219</v>
      </c>
    </row>
    <row r="996" spans="5:40">
      <c r="E996" s="850" t="s">
        <v>2738</v>
      </c>
      <c r="F996" s="850" t="s">
        <v>2062</v>
      </c>
      <c r="AM996" s="850" t="s">
        <v>8913</v>
      </c>
      <c r="AN996" s="850">
        <v>21220</v>
      </c>
    </row>
    <row r="997" spans="5:40">
      <c r="E997" s="850" t="s">
        <v>2857</v>
      </c>
      <c r="F997" s="850" t="s">
        <v>1147</v>
      </c>
      <c r="AM997" s="850" t="s">
        <v>7242</v>
      </c>
      <c r="AN997" s="850">
        <v>21221</v>
      </c>
    </row>
    <row r="998" spans="5:40">
      <c r="E998" s="850" t="s">
        <v>4727</v>
      </c>
      <c r="F998" s="850" t="s">
        <v>1226</v>
      </c>
      <c r="AM998" s="850" t="s">
        <v>10487</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10488</v>
      </c>
      <c r="AN1001" s="850">
        <v>21361</v>
      </c>
    </row>
    <row r="1002" spans="5:40">
      <c r="E1002" s="850" t="s">
        <v>3900</v>
      </c>
      <c r="F1002" s="850" t="s">
        <v>576</v>
      </c>
      <c r="AM1002" s="850" t="s">
        <v>2457</v>
      </c>
      <c r="AN1002" s="850">
        <v>21362</v>
      </c>
    </row>
    <row r="1003" spans="5:40">
      <c r="E1003" s="850" t="s">
        <v>1313</v>
      </c>
      <c r="F1003" s="850" t="s">
        <v>277</v>
      </c>
      <c r="AM1003" s="850" t="s">
        <v>10489</v>
      </c>
      <c r="AN1003" s="850">
        <v>21381</v>
      </c>
    </row>
    <row r="1004" spans="5:40">
      <c r="E1004" s="850" t="s">
        <v>2727</v>
      </c>
      <c r="F1004" s="850" t="s">
        <v>4737</v>
      </c>
      <c r="AM1004" s="850" t="s">
        <v>10490</v>
      </c>
      <c r="AN1004" s="850">
        <v>21382</v>
      </c>
    </row>
    <row r="1005" spans="5:40">
      <c r="E1005" s="850" t="s">
        <v>4738</v>
      </c>
      <c r="F1005" s="850" t="s">
        <v>1558</v>
      </c>
      <c r="AM1005" s="850" t="s">
        <v>8348</v>
      </c>
      <c r="AN1005" s="850">
        <v>21383</v>
      </c>
    </row>
    <row r="1006" spans="5:40">
      <c r="E1006" s="850" t="s">
        <v>4741</v>
      </c>
      <c r="F1006" s="850" t="s">
        <v>3418</v>
      </c>
      <c r="AM1006" s="850" t="s">
        <v>10491</v>
      </c>
      <c r="AN1006" s="850">
        <v>21401</v>
      </c>
    </row>
    <row r="1007" spans="5:40">
      <c r="E1007" s="850" t="s">
        <v>4744</v>
      </c>
      <c r="F1007" s="850" t="s">
        <v>4742</v>
      </c>
      <c r="AM1007" s="850" t="s">
        <v>6091</v>
      </c>
      <c r="AN1007" s="850">
        <v>21403</v>
      </c>
    </row>
    <row r="1008" spans="5:40">
      <c r="E1008" s="850" t="s">
        <v>4745</v>
      </c>
      <c r="F1008" s="850" t="s">
        <v>3336</v>
      </c>
      <c r="AM1008" s="850" t="s">
        <v>10492</v>
      </c>
      <c r="AN1008" s="850">
        <v>21404</v>
      </c>
    </row>
    <row r="1009" spans="5:40">
      <c r="E1009" s="850" t="s">
        <v>4747</v>
      </c>
      <c r="F1009" s="850" t="s">
        <v>4746</v>
      </c>
      <c r="AM1009" s="850" t="s">
        <v>7365</v>
      </c>
      <c r="AN1009" s="850">
        <v>21421</v>
      </c>
    </row>
    <row r="1010" spans="5:40">
      <c r="E1010" s="850" t="s">
        <v>4752</v>
      </c>
      <c r="F1010" s="850" t="s">
        <v>4749</v>
      </c>
      <c r="AM1010" s="850" t="s">
        <v>10493</v>
      </c>
      <c r="AN1010" s="850">
        <v>21501</v>
      </c>
    </row>
    <row r="1011" spans="5:40">
      <c r="E1011" s="850" t="s">
        <v>501</v>
      </c>
      <c r="F1011" s="850" t="s">
        <v>4754</v>
      </c>
      <c r="AM1011" s="850" t="s">
        <v>10494</v>
      </c>
      <c r="AN1011" s="850">
        <v>21502</v>
      </c>
    </row>
    <row r="1012" spans="5:40">
      <c r="E1012" s="850" t="s">
        <v>4756</v>
      </c>
      <c r="F1012" s="850" t="s">
        <v>4755</v>
      </c>
      <c r="AM1012" s="850" t="s">
        <v>10495</v>
      </c>
      <c r="AN1012" s="850">
        <v>21503</v>
      </c>
    </row>
    <row r="1013" spans="5:40">
      <c r="E1013" s="850" t="s">
        <v>4757</v>
      </c>
      <c r="F1013" s="850" t="s">
        <v>1464</v>
      </c>
      <c r="AM1013" s="850" t="s">
        <v>6196</v>
      </c>
      <c r="AN1013" s="850">
        <v>21504</v>
      </c>
    </row>
    <row r="1014" spans="5:40">
      <c r="E1014" s="850" t="s">
        <v>3807</v>
      </c>
      <c r="F1014" s="850" t="s">
        <v>375</v>
      </c>
      <c r="AM1014" s="850" t="s">
        <v>10046</v>
      </c>
      <c r="AN1014" s="850">
        <v>21505</v>
      </c>
    </row>
    <row r="1015" spans="5:40">
      <c r="E1015" s="850" t="s">
        <v>4764</v>
      </c>
      <c r="F1015" s="850" t="s">
        <v>4760</v>
      </c>
      <c r="AM1015" s="850" t="s">
        <v>10496</v>
      </c>
      <c r="AN1015" s="850">
        <v>21506</v>
      </c>
    </row>
    <row r="1016" spans="5:40">
      <c r="E1016" s="850" t="s">
        <v>4170</v>
      </c>
      <c r="F1016" s="850" t="s">
        <v>4765</v>
      </c>
      <c r="AM1016" s="850" t="s">
        <v>10497</v>
      </c>
      <c r="AN1016" s="850">
        <v>21507</v>
      </c>
    </row>
    <row r="1017" spans="5:40">
      <c r="E1017" s="850" t="s">
        <v>4766</v>
      </c>
      <c r="F1017" s="850" t="s">
        <v>635</v>
      </c>
      <c r="AM1017" s="850" t="s">
        <v>5416</v>
      </c>
      <c r="AN1017" s="850">
        <v>21521</v>
      </c>
    </row>
    <row r="1018" spans="5:40">
      <c r="E1018" s="850" t="s">
        <v>4770</v>
      </c>
      <c r="F1018" s="850" t="s">
        <v>3370</v>
      </c>
      <c r="AM1018" s="850" t="s">
        <v>10498</v>
      </c>
      <c r="AN1018" s="850">
        <v>21604</v>
      </c>
    </row>
    <row r="1019" spans="5:40">
      <c r="E1019" s="850" t="s">
        <v>4774</v>
      </c>
      <c r="F1019" s="850" t="s">
        <v>1862</v>
      </c>
      <c r="AM1019" s="850" t="s">
        <v>9731</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10499</v>
      </c>
      <c r="AN1023" s="850">
        <v>22139</v>
      </c>
    </row>
    <row r="1024" spans="5:40">
      <c r="E1024" s="850" t="s">
        <v>4789</v>
      </c>
      <c r="F1024" s="850" t="s">
        <v>4786</v>
      </c>
      <c r="AM1024" s="850" t="s">
        <v>10500</v>
      </c>
      <c r="AN1024" s="850">
        <v>22140</v>
      </c>
    </row>
    <row r="1025" spans="5:40">
      <c r="E1025" s="850" t="s">
        <v>3577</v>
      </c>
      <c r="F1025" s="850" t="s">
        <v>4791</v>
      </c>
      <c r="AM1025" s="850" t="s">
        <v>10501</v>
      </c>
      <c r="AN1025" s="850">
        <v>22203</v>
      </c>
    </row>
    <row r="1026" spans="5:40">
      <c r="E1026" s="850" t="s">
        <v>4796</v>
      </c>
      <c r="F1026" s="850" t="s">
        <v>4794</v>
      </c>
      <c r="AM1026" s="850" t="s">
        <v>10502</v>
      </c>
      <c r="AN1026" s="850">
        <v>22205</v>
      </c>
    </row>
    <row r="1027" spans="5:40">
      <c r="E1027" s="850" t="s">
        <v>4798</v>
      </c>
      <c r="F1027" s="850" t="s">
        <v>3872</v>
      </c>
      <c r="AM1027" s="850" t="s">
        <v>10503</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10504</v>
      </c>
      <c r="AN1030" s="850">
        <v>22209</v>
      </c>
    </row>
    <row r="1031" spans="5:40">
      <c r="E1031" s="850" t="s">
        <v>602</v>
      </c>
      <c r="F1031" s="850" t="s">
        <v>4814</v>
      </c>
      <c r="AM1031" s="850" t="s">
        <v>3164</v>
      </c>
      <c r="AN1031" s="850">
        <v>22210</v>
      </c>
    </row>
    <row r="1032" spans="5:40">
      <c r="E1032" s="850" t="s">
        <v>4816</v>
      </c>
      <c r="F1032" s="850" t="s">
        <v>4784</v>
      </c>
      <c r="AM1032" s="850" t="s">
        <v>10505</v>
      </c>
      <c r="AN1032" s="850">
        <v>22211</v>
      </c>
    </row>
    <row r="1033" spans="5:40">
      <c r="E1033" s="850" t="s">
        <v>4818</v>
      </c>
      <c r="F1033" s="850" t="s">
        <v>1711</v>
      </c>
      <c r="AM1033" s="850" t="s">
        <v>10506</v>
      </c>
      <c r="AN1033" s="850">
        <v>22212</v>
      </c>
    </row>
    <row r="1034" spans="5:40">
      <c r="E1034" s="850" t="s">
        <v>4821</v>
      </c>
      <c r="F1034" s="850" t="s">
        <v>4820</v>
      </c>
      <c r="AM1034" s="850" t="s">
        <v>2433</v>
      </c>
      <c r="AN1034" s="850">
        <v>22213</v>
      </c>
    </row>
    <row r="1035" spans="5:40">
      <c r="E1035" s="850" t="s">
        <v>4826</v>
      </c>
      <c r="F1035" s="850" t="s">
        <v>4824</v>
      </c>
      <c r="AM1035" s="850" t="s">
        <v>10507</v>
      </c>
      <c r="AN1035" s="850">
        <v>22214</v>
      </c>
    </row>
    <row r="1036" spans="5:40">
      <c r="E1036" s="850" t="s">
        <v>4830</v>
      </c>
      <c r="F1036" s="850" t="s">
        <v>4829</v>
      </c>
      <c r="AM1036" s="850" t="s">
        <v>10508</v>
      </c>
      <c r="AN1036" s="850">
        <v>22215</v>
      </c>
    </row>
    <row r="1037" spans="5:40">
      <c r="E1037" s="850" t="s">
        <v>523</v>
      </c>
      <c r="F1037" s="850" t="s">
        <v>4832</v>
      </c>
      <c r="AM1037" s="850" t="s">
        <v>10509</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10510</v>
      </c>
      <c r="AN1040" s="850">
        <v>22221</v>
      </c>
    </row>
    <row r="1041" spans="5:40">
      <c r="E1041" s="850" t="s">
        <v>4838</v>
      </c>
      <c r="F1041" s="850" t="s">
        <v>81</v>
      </c>
      <c r="AM1041" s="850" t="s">
        <v>1510</v>
      </c>
      <c r="AN1041" s="850">
        <v>22222</v>
      </c>
    </row>
    <row r="1042" spans="5:40">
      <c r="E1042" s="850" t="s">
        <v>4840</v>
      </c>
      <c r="F1042" s="850" t="s">
        <v>2057</v>
      </c>
      <c r="AM1042" s="850" t="s">
        <v>10511</v>
      </c>
      <c r="AN1042" s="850">
        <v>22223</v>
      </c>
    </row>
    <row r="1043" spans="5:40">
      <c r="E1043" s="850" t="s">
        <v>4846</v>
      </c>
      <c r="F1043" s="850" t="s">
        <v>4843</v>
      </c>
      <c r="AM1043" s="850" t="s">
        <v>10512</v>
      </c>
      <c r="AN1043" s="850">
        <v>22224</v>
      </c>
    </row>
    <row r="1044" spans="5:40">
      <c r="E1044" s="850" t="s">
        <v>4851</v>
      </c>
      <c r="F1044" s="850" t="s">
        <v>4847</v>
      </c>
      <c r="AM1044" s="850" t="s">
        <v>4360</v>
      </c>
      <c r="AN1044" s="850">
        <v>22225</v>
      </c>
    </row>
    <row r="1045" spans="5:40">
      <c r="E1045" s="850" t="s">
        <v>439</v>
      </c>
      <c r="F1045" s="850" t="s">
        <v>4855</v>
      </c>
      <c r="AM1045" s="850" t="s">
        <v>10513</v>
      </c>
      <c r="AN1045" s="850">
        <v>22226</v>
      </c>
    </row>
    <row r="1046" spans="5:40">
      <c r="E1046" s="850" t="s">
        <v>4859</v>
      </c>
      <c r="F1046" s="850" t="s">
        <v>3431</v>
      </c>
      <c r="AM1046" s="850" t="s">
        <v>7160</v>
      </c>
      <c r="AN1046" s="850">
        <v>22301</v>
      </c>
    </row>
    <row r="1047" spans="5:40">
      <c r="E1047" s="850" t="s">
        <v>4863</v>
      </c>
      <c r="F1047" s="850" t="s">
        <v>4862</v>
      </c>
      <c r="AM1047" s="850" t="s">
        <v>10514</v>
      </c>
      <c r="AN1047" s="850">
        <v>22302</v>
      </c>
    </row>
    <row r="1048" spans="5:40">
      <c r="E1048" s="850" t="s">
        <v>1477</v>
      </c>
      <c r="F1048" s="850" t="s">
        <v>4866</v>
      </c>
      <c r="AM1048" s="850" t="s">
        <v>10516</v>
      </c>
      <c r="AN1048" s="850">
        <v>22304</v>
      </c>
    </row>
    <row r="1049" spans="5:40">
      <c r="E1049" s="850" t="s">
        <v>517</v>
      </c>
      <c r="F1049" s="850" t="s">
        <v>4867</v>
      </c>
      <c r="AM1049" s="850" t="s">
        <v>10517</v>
      </c>
      <c r="AN1049" s="850">
        <v>22305</v>
      </c>
    </row>
    <row r="1050" spans="5:40">
      <c r="E1050" s="850" t="s">
        <v>1699</v>
      </c>
      <c r="F1050" s="850" t="s">
        <v>4871</v>
      </c>
      <c r="AM1050" s="850" t="s">
        <v>10518</v>
      </c>
      <c r="AN1050" s="850">
        <v>22306</v>
      </c>
    </row>
    <row r="1051" spans="5:40">
      <c r="E1051" s="850" t="s">
        <v>4875</v>
      </c>
      <c r="F1051" s="850" t="s">
        <v>1037</v>
      </c>
      <c r="AM1051" s="850" t="s">
        <v>9053</v>
      </c>
      <c r="AN1051" s="850">
        <v>22325</v>
      </c>
    </row>
    <row r="1052" spans="5:40">
      <c r="E1052" s="850" t="s">
        <v>2198</v>
      </c>
      <c r="F1052" s="850" t="s">
        <v>1105</v>
      </c>
      <c r="AM1052" s="850" t="s">
        <v>116</v>
      </c>
      <c r="AN1052" s="850">
        <v>22341</v>
      </c>
    </row>
    <row r="1053" spans="5:40">
      <c r="E1053" s="850" t="s">
        <v>2186</v>
      </c>
      <c r="F1053" s="850" t="s">
        <v>2737</v>
      </c>
      <c r="AM1053" s="850" t="s">
        <v>10519</v>
      </c>
      <c r="AN1053" s="850">
        <v>22342</v>
      </c>
    </row>
    <row r="1054" spans="5:40">
      <c r="E1054" s="850" t="s">
        <v>4878</v>
      </c>
      <c r="F1054" s="850" t="s">
        <v>664</v>
      </c>
      <c r="AM1054" s="850" t="s">
        <v>3977</v>
      </c>
      <c r="AN1054" s="850">
        <v>22344</v>
      </c>
    </row>
    <row r="1055" spans="5:40">
      <c r="E1055" s="850" t="s">
        <v>4883</v>
      </c>
      <c r="F1055" s="850" t="s">
        <v>4880</v>
      </c>
      <c r="AM1055" s="850" t="s">
        <v>10520</v>
      </c>
      <c r="AN1055" s="850">
        <v>22424</v>
      </c>
    </row>
    <row r="1056" spans="5:40">
      <c r="E1056" s="850" t="s">
        <v>4629</v>
      </c>
      <c r="F1056" s="850" t="s">
        <v>4886</v>
      </c>
      <c r="AM1056" s="850" t="s">
        <v>10521</v>
      </c>
      <c r="AN1056" s="850">
        <v>22429</v>
      </c>
    </row>
    <row r="1057" spans="5:40">
      <c r="E1057" s="850" t="s">
        <v>4892</v>
      </c>
      <c r="F1057" s="850" t="s">
        <v>4887</v>
      </c>
      <c r="AM1057" s="850" t="s">
        <v>5360</v>
      </c>
      <c r="AN1057" s="850">
        <v>22461</v>
      </c>
    </row>
    <row r="1058" spans="5:40">
      <c r="E1058" s="850" t="s">
        <v>4893</v>
      </c>
      <c r="F1058" s="850" t="s">
        <v>4649</v>
      </c>
      <c r="AM1058" s="850" t="s">
        <v>10522</v>
      </c>
      <c r="AN1058" s="850">
        <v>23101</v>
      </c>
    </row>
    <row r="1059" spans="5:40">
      <c r="E1059" s="850" t="s">
        <v>4899</v>
      </c>
      <c r="F1059" s="850" t="s">
        <v>4895</v>
      </c>
      <c r="AM1059" s="850" t="s">
        <v>10523</v>
      </c>
      <c r="AN1059" s="850">
        <v>23102</v>
      </c>
    </row>
    <row r="1060" spans="5:40">
      <c r="E1060" s="850" t="s">
        <v>4662</v>
      </c>
      <c r="F1060" s="850" t="s">
        <v>4903</v>
      </c>
      <c r="AM1060" s="850" t="s">
        <v>10062</v>
      </c>
      <c r="AN1060" s="850">
        <v>23103</v>
      </c>
    </row>
    <row r="1061" spans="5:40">
      <c r="E1061" s="850" t="s">
        <v>1231</v>
      </c>
      <c r="F1061" s="850" t="s">
        <v>4869</v>
      </c>
      <c r="AM1061" s="850" t="s">
        <v>10524</v>
      </c>
      <c r="AN1061" s="850">
        <v>23104</v>
      </c>
    </row>
    <row r="1062" spans="5:40">
      <c r="E1062" s="850" t="s">
        <v>4908</v>
      </c>
      <c r="F1062" s="850" t="s">
        <v>4906</v>
      </c>
      <c r="AM1062" s="850" t="s">
        <v>8396</v>
      </c>
      <c r="AN1062" s="850">
        <v>23105</v>
      </c>
    </row>
    <row r="1063" spans="5:40">
      <c r="E1063" s="850" t="s">
        <v>4914</v>
      </c>
      <c r="F1063" s="850" t="s">
        <v>4911</v>
      </c>
      <c r="AM1063" s="850" t="s">
        <v>9065</v>
      </c>
      <c r="AN1063" s="850">
        <v>23106</v>
      </c>
    </row>
    <row r="1064" spans="5:40">
      <c r="E1064" s="850" t="s">
        <v>2416</v>
      </c>
      <c r="F1064" s="850" t="s">
        <v>4034</v>
      </c>
      <c r="AM1064" s="850" t="s">
        <v>10525</v>
      </c>
      <c r="AN1064" s="850">
        <v>23107</v>
      </c>
    </row>
    <row r="1065" spans="5:40">
      <c r="E1065" s="850" t="s">
        <v>4919</v>
      </c>
      <c r="F1065" s="850" t="s">
        <v>4918</v>
      </c>
      <c r="AM1065" s="850" t="s">
        <v>10526</v>
      </c>
      <c r="AN1065" s="850">
        <v>23108</v>
      </c>
    </row>
    <row r="1066" spans="5:40">
      <c r="E1066" s="850" t="s">
        <v>2063</v>
      </c>
      <c r="F1066" s="850" t="s">
        <v>4922</v>
      </c>
      <c r="AM1066" s="850" t="s">
        <v>10527</v>
      </c>
      <c r="AN1066" s="850">
        <v>23109</v>
      </c>
    </row>
    <row r="1067" spans="5:40">
      <c r="E1067" s="850" t="s">
        <v>4924</v>
      </c>
      <c r="F1067" s="850" t="s">
        <v>4923</v>
      </c>
      <c r="AM1067" s="850" t="s">
        <v>10528</v>
      </c>
      <c r="AN1067" s="850">
        <v>23110</v>
      </c>
    </row>
    <row r="1068" spans="5:40">
      <c r="E1068" s="850" t="s">
        <v>4929</v>
      </c>
      <c r="F1068" s="850" t="s">
        <v>4926</v>
      </c>
      <c r="AM1068" s="850" t="s">
        <v>9015</v>
      </c>
      <c r="AN1068" s="850">
        <v>23111</v>
      </c>
    </row>
    <row r="1069" spans="5:40">
      <c r="E1069" s="850" t="s">
        <v>4932</v>
      </c>
      <c r="F1069" s="850" t="s">
        <v>4930</v>
      </c>
      <c r="AM1069" s="850" t="s">
        <v>10529</v>
      </c>
      <c r="AN1069" s="850">
        <v>23112</v>
      </c>
    </row>
    <row r="1070" spans="5:40">
      <c r="E1070" s="850" t="s">
        <v>4936</v>
      </c>
      <c r="F1070" s="850" t="s">
        <v>4723</v>
      </c>
      <c r="AM1070" s="850" t="s">
        <v>10530</v>
      </c>
      <c r="AN1070" s="850">
        <v>23113</v>
      </c>
    </row>
    <row r="1071" spans="5:40">
      <c r="E1071" s="850" t="s">
        <v>4939</v>
      </c>
      <c r="F1071" s="850" t="s">
        <v>4938</v>
      </c>
      <c r="AM1071" s="850" t="s">
        <v>10531</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10532</v>
      </c>
      <c r="AN1074" s="850">
        <v>23201</v>
      </c>
    </row>
    <row r="1075" spans="5:40">
      <c r="E1075" s="850" t="s">
        <v>4561</v>
      </c>
      <c r="F1075" s="850" t="s">
        <v>4945</v>
      </c>
      <c r="AM1075" s="850" t="s">
        <v>9573</v>
      </c>
      <c r="AN1075" s="850">
        <v>23202</v>
      </c>
    </row>
    <row r="1076" spans="5:40">
      <c r="E1076" s="850" t="s">
        <v>1636</v>
      </c>
      <c r="F1076" s="850" t="s">
        <v>1738</v>
      </c>
      <c r="AM1076" s="850" t="s">
        <v>1526</v>
      </c>
      <c r="AN1076" s="850">
        <v>23203</v>
      </c>
    </row>
    <row r="1077" spans="5:40">
      <c r="E1077" s="850" t="s">
        <v>4309</v>
      </c>
      <c r="F1077" s="850" t="s">
        <v>3573</v>
      </c>
      <c r="AM1077" s="850" t="s">
        <v>9770</v>
      </c>
      <c r="AN1077" s="850">
        <v>23204</v>
      </c>
    </row>
    <row r="1078" spans="5:40">
      <c r="E1078" s="850" t="s">
        <v>4305</v>
      </c>
      <c r="F1078" s="850" t="s">
        <v>4947</v>
      </c>
      <c r="AM1078" s="850" t="s">
        <v>29</v>
      </c>
      <c r="AN1078" s="850">
        <v>23205</v>
      </c>
    </row>
    <row r="1079" spans="5:40">
      <c r="E1079" s="850" t="s">
        <v>4953</v>
      </c>
      <c r="F1079" s="850" t="s">
        <v>4952</v>
      </c>
      <c r="AM1079" s="850" t="s">
        <v>10534</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10535</v>
      </c>
      <c r="AN1082" s="850">
        <v>23209</v>
      </c>
    </row>
    <row r="1083" spans="5:40">
      <c r="E1083" s="850" t="s">
        <v>2757</v>
      </c>
      <c r="F1083" s="850" t="s">
        <v>4969</v>
      </c>
      <c r="AM1083" s="850" t="s">
        <v>10536</v>
      </c>
      <c r="AN1083" s="850">
        <v>23210</v>
      </c>
    </row>
    <row r="1084" spans="5:40">
      <c r="E1084" s="850" t="s">
        <v>4977</v>
      </c>
      <c r="F1084" s="850" t="s">
        <v>4973</v>
      </c>
      <c r="AM1084" s="850" t="s">
        <v>10537</v>
      </c>
      <c r="AN1084" s="850">
        <v>23211</v>
      </c>
    </row>
    <row r="1085" spans="5:40">
      <c r="E1085" s="850" t="s">
        <v>1798</v>
      </c>
      <c r="F1085" s="850" t="s">
        <v>4979</v>
      </c>
      <c r="AM1085" s="850" t="s">
        <v>10538</v>
      </c>
      <c r="AN1085" s="850">
        <v>23212</v>
      </c>
    </row>
    <row r="1086" spans="5:40">
      <c r="E1086" s="850" t="s">
        <v>2190</v>
      </c>
      <c r="F1086" s="850" t="s">
        <v>4980</v>
      </c>
      <c r="AM1086" s="850" t="s">
        <v>2792</v>
      </c>
      <c r="AN1086" s="850">
        <v>23213</v>
      </c>
    </row>
    <row r="1087" spans="5:40">
      <c r="E1087" s="850" t="s">
        <v>4981</v>
      </c>
      <c r="F1087" s="850" t="s">
        <v>4583</v>
      </c>
      <c r="AM1087" s="850" t="s">
        <v>10539</v>
      </c>
      <c r="AN1087" s="850">
        <v>23214</v>
      </c>
    </row>
    <row r="1088" spans="5:40">
      <c r="E1088" s="850" t="s">
        <v>1520</v>
      </c>
      <c r="F1088" s="850" t="s">
        <v>1920</v>
      </c>
      <c r="AM1088" s="850" t="s">
        <v>8735</v>
      </c>
      <c r="AN1088" s="850">
        <v>23215</v>
      </c>
    </row>
    <row r="1089" spans="5:40">
      <c r="E1089" s="850" t="s">
        <v>3812</v>
      </c>
      <c r="F1089" s="850" t="s">
        <v>4982</v>
      </c>
      <c r="AM1089" s="850" t="s">
        <v>10540</v>
      </c>
      <c r="AN1089" s="850">
        <v>23216</v>
      </c>
    </row>
    <row r="1090" spans="5:40">
      <c r="E1090" s="850" t="s">
        <v>4989</v>
      </c>
      <c r="F1090" s="850" t="s">
        <v>4986</v>
      </c>
      <c r="AM1090" s="850" t="s">
        <v>10541</v>
      </c>
      <c r="AN1090" s="850">
        <v>23217</v>
      </c>
    </row>
    <row r="1091" spans="5:40">
      <c r="E1091" s="850" t="s">
        <v>79</v>
      </c>
      <c r="F1091" s="850" t="s">
        <v>878</v>
      </c>
      <c r="AM1091" s="850" t="s">
        <v>10542</v>
      </c>
      <c r="AN1091" s="850">
        <v>23219</v>
      </c>
    </row>
    <row r="1092" spans="5:40">
      <c r="E1092" s="850" t="s">
        <v>718</v>
      </c>
      <c r="F1092" s="850" t="s">
        <v>4990</v>
      </c>
      <c r="AM1092" s="850" t="s">
        <v>10543</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10544</v>
      </c>
      <c r="AN1096" s="850">
        <v>23224</v>
      </c>
    </row>
    <row r="1097" spans="5:40">
      <c r="E1097" s="850" t="s">
        <v>1409</v>
      </c>
      <c r="F1097" s="850" t="s">
        <v>5008</v>
      </c>
      <c r="AM1097" s="850" t="s">
        <v>10403</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10545</v>
      </c>
      <c r="AN1100" s="850">
        <v>23228</v>
      </c>
    </row>
    <row r="1101" spans="5:40">
      <c r="E1101" s="850" t="s">
        <v>5019</v>
      </c>
      <c r="F1101" s="850" t="s">
        <v>5018</v>
      </c>
      <c r="AM1101" s="850" t="s">
        <v>7879</v>
      </c>
      <c r="AN1101" s="850">
        <v>23229</v>
      </c>
    </row>
    <row r="1102" spans="5:40">
      <c r="E1102" s="850" t="s">
        <v>164</v>
      </c>
      <c r="F1102" s="850" t="s">
        <v>5020</v>
      </c>
      <c r="AM1102" s="850" t="s">
        <v>9384</v>
      </c>
      <c r="AN1102" s="850">
        <v>23230</v>
      </c>
    </row>
    <row r="1103" spans="5:40">
      <c r="E1103" s="850" t="s">
        <v>3184</v>
      </c>
      <c r="F1103" s="850" t="s">
        <v>5024</v>
      </c>
      <c r="AM1103" s="850" t="s">
        <v>10546</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10172</v>
      </c>
      <c r="AN1107" s="850">
        <v>23235</v>
      </c>
    </row>
    <row r="1108" spans="5:40">
      <c r="E1108" s="850" t="s">
        <v>5035</v>
      </c>
      <c r="F1108" s="850" t="s">
        <v>5029</v>
      </c>
      <c r="AM1108" s="850" t="s">
        <v>8035</v>
      </c>
      <c r="AN1108" s="850">
        <v>23236</v>
      </c>
    </row>
    <row r="1109" spans="5:40">
      <c r="E1109" s="850" t="s">
        <v>5037</v>
      </c>
      <c r="F1109" s="850" t="s">
        <v>5036</v>
      </c>
      <c r="AM1109" s="850" t="s">
        <v>8832</v>
      </c>
      <c r="AN1109" s="850">
        <v>23237</v>
      </c>
    </row>
    <row r="1110" spans="5:40">
      <c r="E1110" s="850" t="s">
        <v>4772</v>
      </c>
      <c r="F1110" s="850" t="s">
        <v>5038</v>
      </c>
      <c r="AM1110" s="850" t="s">
        <v>10547</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10548</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10549</v>
      </c>
      <c r="AN1116" s="850">
        <v>23425</v>
      </c>
    </row>
    <row r="1117" spans="5:40">
      <c r="E1117" s="850" t="s">
        <v>5057</v>
      </c>
      <c r="F1117" s="850" t="s">
        <v>5055</v>
      </c>
      <c r="AM1117" s="850" t="s">
        <v>8309</v>
      </c>
      <c r="AN1117" s="850">
        <v>23427</v>
      </c>
    </row>
    <row r="1118" spans="5:40">
      <c r="E1118" s="850" t="s">
        <v>5060</v>
      </c>
      <c r="F1118" s="850" t="s">
        <v>3043</v>
      </c>
      <c r="AM1118" s="850" t="s">
        <v>10550</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10552</v>
      </c>
      <c r="AN1122" s="850">
        <v>23447</v>
      </c>
    </row>
    <row r="1123" spans="5:40">
      <c r="E1123" s="850" t="s">
        <v>659</v>
      </c>
      <c r="F1123" s="850" t="s">
        <v>4284</v>
      </c>
      <c r="AM1123" s="850" t="s">
        <v>10553</v>
      </c>
      <c r="AN1123" s="850">
        <v>23501</v>
      </c>
    </row>
    <row r="1124" spans="5:40">
      <c r="E1124" s="850" t="s">
        <v>5076</v>
      </c>
      <c r="F1124" s="850" t="s">
        <v>5073</v>
      </c>
      <c r="AM1124" s="850" t="s">
        <v>9610</v>
      </c>
      <c r="AN1124" s="850">
        <v>23561</v>
      </c>
    </row>
    <row r="1125" spans="5:40">
      <c r="E1125" s="850" t="s">
        <v>4699</v>
      </c>
      <c r="F1125" s="850" t="s">
        <v>5077</v>
      </c>
      <c r="AM1125" s="850" t="s">
        <v>3873</v>
      </c>
      <c r="AN1125" s="850">
        <v>23562</v>
      </c>
    </row>
    <row r="1126" spans="5:40">
      <c r="E1126" s="850" t="s">
        <v>5079</v>
      </c>
      <c r="F1126" s="850" t="s">
        <v>3752</v>
      </c>
      <c r="AM1126" s="850" t="s">
        <v>10554</v>
      </c>
      <c r="AN1126" s="850">
        <v>23563</v>
      </c>
    </row>
    <row r="1127" spans="5:40">
      <c r="E1127" s="850" t="s">
        <v>3415</v>
      </c>
      <c r="F1127" s="850" t="s">
        <v>5082</v>
      </c>
      <c r="AM1127" s="850" t="s">
        <v>10555</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9064</v>
      </c>
      <c r="AN1130" s="850">
        <v>24204</v>
      </c>
    </row>
    <row r="1131" spans="5:40">
      <c r="E1131" s="850" t="s">
        <v>5090</v>
      </c>
      <c r="F1131" s="850" t="s">
        <v>4385</v>
      </c>
      <c r="AM1131" s="850" t="s">
        <v>10556</v>
      </c>
      <c r="AN1131" s="850">
        <v>24205</v>
      </c>
    </row>
    <row r="1132" spans="5:40">
      <c r="E1132" s="850" t="s">
        <v>2312</v>
      </c>
      <c r="F1132" s="850" t="s">
        <v>4195</v>
      </c>
      <c r="AM1132" s="850" t="s">
        <v>10121</v>
      </c>
      <c r="AN1132" s="850">
        <v>24207</v>
      </c>
    </row>
    <row r="1133" spans="5:40">
      <c r="E1133" s="850" t="s">
        <v>284</v>
      </c>
      <c r="F1133" s="850" t="s">
        <v>5092</v>
      </c>
      <c r="AM1133" s="850" t="s">
        <v>628</v>
      </c>
      <c r="AN1133" s="850">
        <v>24208</v>
      </c>
    </row>
    <row r="1134" spans="5:40">
      <c r="E1134" s="850" t="s">
        <v>5098</v>
      </c>
      <c r="F1134" s="850" t="s">
        <v>2735</v>
      </c>
      <c r="AM1134" s="850" t="s">
        <v>10557</v>
      </c>
      <c r="AN1134" s="850">
        <v>24209</v>
      </c>
    </row>
    <row r="1135" spans="5:40">
      <c r="E1135" s="850" t="s">
        <v>5102</v>
      </c>
      <c r="F1135" s="850" t="s">
        <v>5100</v>
      </c>
      <c r="AM1135" s="850" t="s">
        <v>6109</v>
      </c>
      <c r="AN1135" s="850">
        <v>24210</v>
      </c>
    </row>
    <row r="1136" spans="5:40">
      <c r="E1136" s="850" t="s">
        <v>2148</v>
      </c>
      <c r="F1136" s="850" t="s">
        <v>5103</v>
      </c>
      <c r="AM1136" s="850" t="s">
        <v>10558</v>
      </c>
      <c r="AN1136" s="850">
        <v>24211</v>
      </c>
    </row>
    <row r="1137" spans="5:40">
      <c r="E1137" s="850" t="s">
        <v>4333</v>
      </c>
      <c r="F1137" s="850" t="s">
        <v>5106</v>
      </c>
      <c r="AM1137" s="850" t="s">
        <v>10559</v>
      </c>
      <c r="AN1137" s="850">
        <v>24212</v>
      </c>
    </row>
    <row r="1138" spans="5:40">
      <c r="E1138" s="850" t="s">
        <v>5112</v>
      </c>
      <c r="F1138" s="850" t="s">
        <v>5107</v>
      </c>
      <c r="AM1138" s="850" t="s">
        <v>10560</v>
      </c>
      <c r="AN1138" s="850">
        <v>24214</v>
      </c>
    </row>
    <row r="1139" spans="5:40">
      <c r="E1139" s="850" t="s">
        <v>5114</v>
      </c>
      <c r="F1139" s="850" t="s">
        <v>1568</v>
      </c>
      <c r="AM1139" s="850" t="s">
        <v>3789</v>
      </c>
      <c r="AN1139" s="850">
        <v>24215</v>
      </c>
    </row>
    <row r="1140" spans="5:40">
      <c r="E1140" s="850" t="s">
        <v>5120</v>
      </c>
      <c r="F1140" s="850" t="s">
        <v>5115</v>
      </c>
      <c r="AM1140" s="850" t="s">
        <v>10561</v>
      </c>
      <c r="AN1140" s="850">
        <v>24216</v>
      </c>
    </row>
    <row r="1141" spans="5:40">
      <c r="E1141" s="850" t="s">
        <v>3365</v>
      </c>
      <c r="F1141" s="850" t="s">
        <v>5123</v>
      </c>
      <c r="AM1141" s="850" t="s">
        <v>10562</v>
      </c>
      <c r="AN1141" s="850">
        <v>24303</v>
      </c>
    </row>
    <row r="1142" spans="5:40">
      <c r="E1142" s="850" t="s">
        <v>4897</v>
      </c>
      <c r="F1142" s="850" t="s">
        <v>5126</v>
      </c>
      <c r="AM1142" s="850" t="s">
        <v>8114</v>
      </c>
      <c r="AN1142" s="850">
        <v>24324</v>
      </c>
    </row>
    <row r="1143" spans="5:40">
      <c r="E1143" s="850" t="s">
        <v>5133</v>
      </c>
      <c r="F1143" s="850" t="s">
        <v>5131</v>
      </c>
      <c r="AM1143" s="850" t="s">
        <v>10563</v>
      </c>
      <c r="AN1143" s="850">
        <v>24341</v>
      </c>
    </row>
    <row r="1144" spans="5:40">
      <c r="E1144" s="850" t="s">
        <v>1425</v>
      </c>
      <c r="F1144" s="850" t="s">
        <v>5134</v>
      </c>
      <c r="AM1144" s="850" t="s">
        <v>10564</v>
      </c>
      <c r="AN1144" s="850">
        <v>24343</v>
      </c>
    </row>
    <row r="1145" spans="5:40">
      <c r="E1145" s="850" t="s">
        <v>5136</v>
      </c>
      <c r="F1145" s="850" t="s">
        <v>3989</v>
      </c>
      <c r="AM1145" s="850" t="s">
        <v>2610</v>
      </c>
      <c r="AN1145" s="850">
        <v>24344</v>
      </c>
    </row>
    <row r="1146" spans="5:40">
      <c r="E1146" s="850" t="s">
        <v>5032</v>
      </c>
      <c r="F1146" s="850" t="s">
        <v>5139</v>
      </c>
      <c r="AM1146" s="850" t="s">
        <v>10565</v>
      </c>
      <c r="AN1146" s="850">
        <v>24441</v>
      </c>
    </row>
    <row r="1147" spans="5:40">
      <c r="E1147" s="850" t="s">
        <v>5144</v>
      </c>
      <c r="F1147" s="850" t="s">
        <v>5143</v>
      </c>
      <c r="AM1147" s="850" t="s">
        <v>10567</v>
      </c>
      <c r="AN1147" s="850">
        <v>24442</v>
      </c>
    </row>
    <row r="1148" spans="5:40">
      <c r="E1148" s="850" t="s">
        <v>5148</v>
      </c>
      <c r="F1148" s="850" t="s">
        <v>5145</v>
      </c>
      <c r="AM1148" s="850" t="s">
        <v>9098</v>
      </c>
      <c r="AN1148" s="850">
        <v>24443</v>
      </c>
    </row>
    <row r="1149" spans="5:40">
      <c r="E1149" s="850" t="s">
        <v>5155</v>
      </c>
      <c r="F1149" s="850" t="s">
        <v>5151</v>
      </c>
      <c r="AM1149" s="850" t="s">
        <v>10568</v>
      </c>
      <c r="AN1149" s="850">
        <v>24461</v>
      </c>
    </row>
    <row r="1150" spans="5:40">
      <c r="E1150" s="850" t="s">
        <v>1345</v>
      </c>
      <c r="F1150" s="850" t="s">
        <v>5158</v>
      </c>
      <c r="AM1150" s="850" t="s">
        <v>9755</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10569</v>
      </c>
      <c r="AN1153" s="850">
        <v>24543</v>
      </c>
    </row>
    <row r="1154" spans="5:40">
      <c r="E1154" s="850" t="s">
        <v>1290</v>
      </c>
      <c r="F1154" s="850" t="s">
        <v>5166</v>
      </c>
      <c r="AM1154" s="850" t="s">
        <v>10570</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8645</v>
      </c>
      <c r="AN1159" s="850">
        <v>25204</v>
      </c>
    </row>
    <row r="1160" spans="5:40">
      <c r="E1160" s="850" t="s">
        <v>5183</v>
      </c>
      <c r="F1160" s="850" t="s">
        <v>5182</v>
      </c>
      <c r="AM1160" s="850" t="s">
        <v>4251</v>
      </c>
      <c r="AN1160" s="850">
        <v>25206</v>
      </c>
    </row>
    <row r="1161" spans="5:40">
      <c r="E1161" s="850" t="s">
        <v>3520</v>
      </c>
      <c r="F1161" s="850" t="s">
        <v>2644</v>
      </c>
      <c r="AM1161" s="850" t="s">
        <v>10571</v>
      </c>
      <c r="AN1161" s="850">
        <v>25207</v>
      </c>
    </row>
    <row r="1162" spans="5:40">
      <c r="E1162" s="850" t="s">
        <v>391</v>
      </c>
      <c r="F1162" s="850" t="s">
        <v>4581</v>
      </c>
      <c r="AM1162" s="850" t="s">
        <v>10572</v>
      </c>
      <c r="AN1162" s="850">
        <v>25208</v>
      </c>
    </row>
    <row r="1163" spans="5:40">
      <c r="E1163" s="850" t="s">
        <v>945</v>
      </c>
      <c r="F1163" s="850" t="s">
        <v>5184</v>
      </c>
      <c r="AM1163" s="850" t="s">
        <v>10573</v>
      </c>
      <c r="AN1163" s="850">
        <v>25209</v>
      </c>
    </row>
    <row r="1164" spans="5:40">
      <c r="E1164" s="850" t="s">
        <v>5185</v>
      </c>
      <c r="F1164" s="850" t="s">
        <v>160</v>
      </c>
      <c r="AM1164" s="850" t="s">
        <v>10574</v>
      </c>
      <c r="AN1164" s="850">
        <v>25210</v>
      </c>
    </row>
    <row r="1165" spans="5:40">
      <c r="E1165" s="850" t="s">
        <v>5186</v>
      </c>
      <c r="F1165" s="850" t="s">
        <v>1599</v>
      </c>
      <c r="AM1165" s="850" t="s">
        <v>555</v>
      </c>
      <c r="AN1165" s="850">
        <v>25211</v>
      </c>
    </row>
    <row r="1166" spans="5:40">
      <c r="E1166" s="850" t="s">
        <v>5193</v>
      </c>
      <c r="F1166" s="850" t="s">
        <v>5191</v>
      </c>
      <c r="AM1166" s="850" t="s">
        <v>10575</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6908</v>
      </c>
      <c r="AN1172" s="850">
        <v>25441</v>
      </c>
    </row>
    <row r="1173" spans="5:40">
      <c r="E1173" s="850" t="s">
        <v>3201</v>
      </c>
      <c r="F1173" s="850" t="s">
        <v>4998</v>
      </c>
      <c r="AM1173" s="850" t="s">
        <v>9923</v>
      </c>
      <c r="AN1173" s="850">
        <v>25442</v>
      </c>
    </row>
    <row r="1174" spans="5:40">
      <c r="E1174" s="850" t="s">
        <v>5207</v>
      </c>
      <c r="F1174" s="850" t="s">
        <v>3730</v>
      </c>
      <c r="AM1174" s="850" t="s">
        <v>10576</v>
      </c>
      <c r="AN1174" s="850">
        <v>25443</v>
      </c>
    </row>
    <row r="1175" spans="5:40">
      <c r="E1175" s="850" t="s">
        <v>5208</v>
      </c>
      <c r="F1175" s="850" t="s">
        <v>905</v>
      </c>
      <c r="AM1175" s="850" t="s">
        <v>10577</v>
      </c>
      <c r="AN1175" s="850">
        <v>26101</v>
      </c>
    </row>
    <row r="1176" spans="5:40">
      <c r="E1176" s="850" t="s">
        <v>5213</v>
      </c>
      <c r="F1176" s="850" t="s">
        <v>4321</v>
      </c>
      <c r="AM1176" s="850" t="s">
        <v>10578</v>
      </c>
      <c r="AN1176" s="850">
        <v>26102</v>
      </c>
    </row>
    <row r="1177" spans="5:40">
      <c r="E1177" s="850" t="s">
        <v>5214</v>
      </c>
      <c r="F1177" s="850" t="s">
        <v>3037</v>
      </c>
      <c r="AM1177" s="850" t="s">
        <v>10579</v>
      </c>
      <c r="AN1177" s="850">
        <v>26103</v>
      </c>
    </row>
    <row r="1178" spans="5:40">
      <c r="E1178" s="850" t="s">
        <v>5221</v>
      </c>
      <c r="F1178" s="850" t="s">
        <v>5218</v>
      </c>
      <c r="AM1178" s="850" t="s">
        <v>10580</v>
      </c>
      <c r="AN1178" s="850">
        <v>26104</v>
      </c>
    </row>
    <row r="1179" spans="5:40">
      <c r="E1179" s="850" t="s">
        <v>5222</v>
      </c>
      <c r="F1179" s="850" t="s">
        <v>4275</v>
      </c>
      <c r="AM1179" s="850" t="s">
        <v>2036</v>
      </c>
      <c r="AN1179" s="850">
        <v>26105</v>
      </c>
    </row>
    <row r="1180" spans="5:40">
      <c r="E1180" s="850" t="s">
        <v>969</v>
      </c>
      <c r="F1180" s="850" t="s">
        <v>5224</v>
      </c>
      <c r="AM1180" s="850" t="s">
        <v>10582</v>
      </c>
      <c r="AN1180" s="850">
        <v>26106</v>
      </c>
    </row>
    <row r="1181" spans="5:40">
      <c r="E1181" s="850" t="s">
        <v>3052</v>
      </c>
      <c r="F1181" s="850" t="s">
        <v>5225</v>
      </c>
      <c r="AM1181" s="850" t="s">
        <v>10277</v>
      </c>
      <c r="AN1181" s="850">
        <v>26107</v>
      </c>
    </row>
    <row r="1182" spans="5:40">
      <c r="E1182" s="850" t="s">
        <v>2925</v>
      </c>
      <c r="F1182" s="850" t="s">
        <v>5228</v>
      </c>
      <c r="AM1182" s="850" t="s">
        <v>10583</v>
      </c>
      <c r="AN1182" s="850">
        <v>26108</v>
      </c>
    </row>
    <row r="1183" spans="5:40">
      <c r="E1183" s="850" t="s">
        <v>3231</v>
      </c>
      <c r="F1183" s="850" t="s">
        <v>2499</v>
      </c>
      <c r="AM1183" s="850" t="s">
        <v>10364</v>
      </c>
      <c r="AN1183" s="850">
        <v>26109</v>
      </c>
    </row>
    <row r="1184" spans="5:40">
      <c r="E1184" s="850" t="s">
        <v>5234</v>
      </c>
      <c r="F1184" s="850" t="s">
        <v>5231</v>
      </c>
      <c r="AM1184" s="850" t="s">
        <v>10584</v>
      </c>
      <c r="AN1184" s="850">
        <v>26110</v>
      </c>
    </row>
    <row r="1185" spans="5:40">
      <c r="E1185" s="850" t="s">
        <v>4708</v>
      </c>
      <c r="F1185" s="850" t="s">
        <v>5197</v>
      </c>
      <c r="AM1185" s="850" t="s">
        <v>10585</v>
      </c>
      <c r="AN1185" s="850">
        <v>26111</v>
      </c>
    </row>
    <row r="1186" spans="5:40">
      <c r="E1186" s="850" t="s">
        <v>5237</v>
      </c>
      <c r="F1186" s="850" t="s">
        <v>5235</v>
      </c>
      <c r="AM1186" s="850" t="s">
        <v>10586</v>
      </c>
      <c r="AN1186" s="850">
        <v>26201</v>
      </c>
    </row>
    <row r="1187" spans="5:40">
      <c r="E1187" s="850" t="s">
        <v>4420</v>
      </c>
      <c r="F1187" s="850" t="s">
        <v>156</v>
      </c>
      <c r="AM1187" s="850" t="s">
        <v>10587</v>
      </c>
      <c r="AN1187" s="850">
        <v>26202</v>
      </c>
    </row>
    <row r="1188" spans="5:40">
      <c r="E1188" s="850" t="s">
        <v>4582</v>
      </c>
      <c r="F1188" s="850" t="s">
        <v>3734</v>
      </c>
      <c r="AM1188" s="850" t="s">
        <v>10588</v>
      </c>
      <c r="AN1188" s="850">
        <v>26203</v>
      </c>
    </row>
    <row r="1189" spans="5:40">
      <c r="E1189" s="850" t="s">
        <v>5238</v>
      </c>
      <c r="F1189" s="850" t="s">
        <v>4308</v>
      </c>
      <c r="AM1189" s="850" t="s">
        <v>10589</v>
      </c>
      <c r="AN1189" s="850">
        <v>26204</v>
      </c>
    </row>
    <row r="1190" spans="5:40">
      <c r="E1190" s="850" t="s">
        <v>5242</v>
      </c>
      <c r="F1190" s="850" t="s">
        <v>5240</v>
      </c>
      <c r="AM1190" s="850" t="s">
        <v>10590</v>
      </c>
      <c r="AN1190" s="850">
        <v>26205</v>
      </c>
    </row>
    <row r="1191" spans="5:40">
      <c r="E1191" s="850" t="s">
        <v>1514</v>
      </c>
      <c r="F1191" s="850" t="s">
        <v>4692</v>
      </c>
      <c r="AM1191" s="850" t="s">
        <v>10591</v>
      </c>
      <c r="AN1191" s="850">
        <v>26206</v>
      </c>
    </row>
    <row r="1192" spans="5:40">
      <c r="E1192" s="850" t="s">
        <v>5245</v>
      </c>
      <c r="F1192" s="850" t="s">
        <v>5244</v>
      </c>
      <c r="AM1192" s="850" t="s">
        <v>10592</v>
      </c>
      <c r="AN1192" s="850">
        <v>26207</v>
      </c>
    </row>
    <row r="1193" spans="5:40">
      <c r="E1193" s="850" t="s">
        <v>5246</v>
      </c>
      <c r="F1193" s="850" t="s">
        <v>2192</v>
      </c>
      <c r="AM1193" s="850" t="s">
        <v>10593</v>
      </c>
      <c r="AN1193" s="850">
        <v>26208</v>
      </c>
    </row>
    <row r="1194" spans="5:40">
      <c r="E1194" s="850" t="s">
        <v>5249</v>
      </c>
      <c r="F1194" s="850" t="s">
        <v>1698</v>
      </c>
      <c r="AM1194" s="850" t="s">
        <v>10594</v>
      </c>
      <c r="AN1194" s="850">
        <v>26209</v>
      </c>
    </row>
    <row r="1195" spans="5:40">
      <c r="E1195" s="850" t="s">
        <v>4060</v>
      </c>
      <c r="F1195" s="850" t="s">
        <v>5250</v>
      </c>
      <c r="AM1195" s="850" t="s">
        <v>2342</v>
      </c>
      <c r="AN1195" s="850">
        <v>26210</v>
      </c>
    </row>
    <row r="1196" spans="5:40">
      <c r="E1196" s="850" t="s">
        <v>5251</v>
      </c>
      <c r="F1196" s="850" t="s">
        <v>5201</v>
      </c>
      <c r="AM1196" s="850" t="s">
        <v>10595</v>
      </c>
      <c r="AN1196" s="850">
        <v>26211</v>
      </c>
    </row>
    <row r="1197" spans="5:40">
      <c r="E1197" s="850" t="s">
        <v>5254</v>
      </c>
      <c r="F1197" s="850" t="s">
        <v>5252</v>
      </c>
      <c r="AM1197" s="850" t="s">
        <v>10596</v>
      </c>
      <c r="AN1197" s="850">
        <v>26212</v>
      </c>
    </row>
    <row r="1198" spans="5:40">
      <c r="E1198" s="850" t="s">
        <v>5259</v>
      </c>
      <c r="F1198" s="850" t="s">
        <v>5258</v>
      </c>
      <c r="AM1198" s="850" t="s">
        <v>10597</v>
      </c>
      <c r="AN1198" s="850">
        <v>26213</v>
      </c>
    </row>
    <row r="1199" spans="5:40">
      <c r="E1199" s="850" t="s">
        <v>932</v>
      </c>
      <c r="F1199" s="850" t="s">
        <v>2871</v>
      </c>
      <c r="AM1199" s="850" t="s">
        <v>10598</v>
      </c>
      <c r="AN1199" s="850">
        <v>26214</v>
      </c>
    </row>
    <row r="1200" spans="5:40">
      <c r="E1200" s="850" t="s">
        <v>5268</v>
      </c>
      <c r="F1200" s="850" t="s">
        <v>3912</v>
      </c>
      <c r="AM1200" s="850" t="s">
        <v>10600</v>
      </c>
      <c r="AN1200" s="850">
        <v>26303</v>
      </c>
    </row>
    <row r="1201" spans="5:40">
      <c r="E1201" s="850" t="s">
        <v>5271</v>
      </c>
      <c r="F1201" s="850" t="s">
        <v>5270</v>
      </c>
      <c r="AM1201" s="850" t="s">
        <v>1092</v>
      </c>
      <c r="AN1201" s="850">
        <v>26322</v>
      </c>
    </row>
    <row r="1202" spans="5:40">
      <c r="E1202" s="850" t="s">
        <v>4216</v>
      </c>
      <c r="F1202" s="850" t="s">
        <v>939</v>
      </c>
      <c r="AM1202" s="850" t="s">
        <v>10155</v>
      </c>
      <c r="AN1202" s="850">
        <v>26343</v>
      </c>
    </row>
    <row r="1203" spans="5:40">
      <c r="E1203" s="850" t="s">
        <v>5278</v>
      </c>
      <c r="F1203" s="850" t="s">
        <v>5276</v>
      </c>
      <c r="AM1203" s="850" t="s">
        <v>10602</v>
      </c>
      <c r="AN1203" s="850">
        <v>26344</v>
      </c>
    </row>
    <row r="1204" spans="5:40">
      <c r="E1204" s="850" t="s">
        <v>1432</v>
      </c>
      <c r="F1204" s="850" t="s">
        <v>5279</v>
      </c>
      <c r="AM1204" s="850" t="s">
        <v>7313</v>
      </c>
      <c r="AN1204" s="850">
        <v>26364</v>
      </c>
    </row>
    <row r="1205" spans="5:40">
      <c r="E1205" s="850" t="s">
        <v>5283</v>
      </c>
      <c r="F1205" s="850" t="s">
        <v>2419</v>
      </c>
      <c r="AM1205" s="850" t="s">
        <v>10604</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10605</v>
      </c>
      <c r="AN1209" s="850">
        <v>26463</v>
      </c>
    </row>
    <row r="1210" spans="5:40">
      <c r="E1210" s="850" t="s">
        <v>5289</v>
      </c>
      <c r="F1210" s="850" t="s">
        <v>4694</v>
      </c>
      <c r="AM1210" s="850" t="s">
        <v>7665</v>
      </c>
      <c r="AN1210" s="850">
        <v>26465</v>
      </c>
    </row>
    <row r="1211" spans="5:40">
      <c r="E1211" s="850" t="s">
        <v>5291</v>
      </c>
      <c r="F1211" s="850" t="s">
        <v>1596</v>
      </c>
      <c r="AM1211" s="850" t="s">
        <v>10606</v>
      </c>
      <c r="AN1211" s="850">
        <v>27102</v>
      </c>
    </row>
    <row r="1212" spans="5:40">
      <c r="E1212" s="850" t="s">
        <v>5294</v>
      </c>
      <c r="F1212" s="850" t="s">
        <v>3554</v>
      </c>
      <c r="AM1212" s="850" t="s">
        <v>10607</v>
      </c>
      <c r="AN1212" s="850">
        <v>27103</v>
      </c>
    </row>
    <row r="1213" spans="5:40">
      <c r="E1213" s="850" t="s">
        <v>3087</v>
      </c>
      <c r="F1213" s="850" t="s">
        <v>5297</v>
      </c>
      <c r="AM1213" s="850" t="s">
        <v>10608</v>
      </c>
      <c r="AN1213" s="850">
        <v>27104</v>
      </c>
    </row>
    <row r="1214" spans="5:40">
      <c r="E1214" s="850" t="s">
        <v>3625</v>
      </c>
      <c r="F1214" s="850" t="s">
        <v>5298</v>
      </c>
      <c r="AM1214" s="850" t="s">
        <v>10609</v>
      </c>
      <c r="AN1214" s="850">
        <v>27106</v>
      </c>
    </row>
    <row r="1215" spans="5:40">
      <c r="E1215" s="850" t="s">
        <v>556</v>
      </c>
      <c r="F1215" s="850" t="s">
        <v>3547</v>
      </c>
      <c r="AM1215" s="850" t="s">
        <v>10610</v>
      </c>
      <c r="AN1215" s="850">
        <v>27107</v>
      </c>
    </row>
    <row r="1216" spans="5:40">
      <c r="E1216" s="850" t="s">
        <v>219</v>
      </c>
      <c r="F1216" s="850" t="s">
        <v>4992</v>
      </c>
      <c r="AM1216" s="850" t="s">
        <v>10611</v>
      </c>
      <c r="AN1216" s="850">
        <v>27108</v>
      </c>
    </row>
    <row r="1217" spans="5:40">
      <c r="E1217" s="850" t="s">
        <v>5206</v>
      </c>
      <c r="F1217" s="850" t="s">
        <v>5303</v>
      </c>
      <c r="AM1217" s="850" t="s">
        <v>10612</v>
      </c>
      <c r="AN1217" s="850">
        <v>27109</v>
      </c>
    </row>
    <row r="1218" spans="5:40">
      <c r="E1218" s="850" t="s">
        <v>2439</v>
      </c>
      <c r="F1218" s="850" t="s">
        <v>5306</v>
      </c>
      <c r="AM1218" s="850" t="s">
        <v>4342</v>
      </c>
      <c r="AN1218" s="850">
        <v>27111</v>
      </c>
    </row>
    <row r="1219" spans="5:40">
      <c r="E1219" s="850" t="s">
        <v>5153</v>
      </c>
      <c r="F1219" s="850" t="s">
        <v>1764</v>
      </c>
      <c r="AM1219" s="850" t="s">
        <v>10613</v>
      </c>
      <c r="AN1219" s="850">
        <v>27113</v>
      </c>
    </row>
    <row r="1220" spans="5:40">
      <c r="E1220" s="850" t="s">
        <v>5309</v>
      </c>
      <c r="F1220" s="850" t="s">
        <v>5308</v>
      </c>
      <c r="AM1220" s="850" t="s">
        <v>10614</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10615</v>
      </c>
      <c r="AN1223" s="850">
        <v>27117</v>
      </c>
    </row>
    <row r="1224" spans="5:40">
      <c r="E1224" s="850" t="s">
        <v>4394</v>
      </c>
      <c r="F1224" s="850" t="s">
        <v>737</v>
      </c>
      <c r="AM1224" s="850" t="s">
        <v>3553</v>
      </c>
      <c r="AN1224" s="850">
        <v>27118</v>
      </c>
    </row>
    <row r="1225" spans="5:40">
      <c r="E1225" s="850" t="s">
        <v>5132</v>
      </c>
      <c r="F1225" s="850" t="s">
        <v>5319</v>
      </c>
      <c r="AM1225" s="850" t="s">
        <v>10617</v>
      </c>
      <c r="AN1225" s="850">
        <v>27119</v>
      </c>
    </row>
    <row r="1226" spans="5:40">
      <c r="E1226" s="850" t="s">
        <v>5321</v>
      </c>
      <c r="F1226" s="850" t="s">
        <v>5320</v>
      </c>
      <c r="AM1226" s="850" t="s">
        <v>10618</v>
      </c>
      <c r="AN1226" s="850">
        <v>27120</v>
      </c>
    </row>
    <row r="1227" spans="5:40">
      <c r="E1227" s="850" t="s">
        <v>2756</v>
      </c>
      <c r="F1227" s="850" t="s">
        <v>993</v>
      </c>
      <c r="AM1227" s="850" t="s">
        <v>10619</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10620</v>
      </c>
      <c r="AN1230" s="850">
        <v>27124</v>
      </c>
    </row>
    <row r="1231" spans="5:40">
      <c r="E1231" s="850" t="s">
        <v>1562</v>
      </c>
      <c r="F1231" s="850" t="s">
        <v>5328</v>
      </c>
      <c r="AM1231" s="850" t="s">
        <v>10621</v>
      </c>
      <c r="AN1231" s="850">
        <v>27125</v>
      </c>
    </row>
    <row r="1232" spans="5:40">
      <c r="E1232" s="850" t="s">
        <v>3504</v>
      </c>
      <c r="F1232" s="850" t="s">
        <v>5331</v>
      </c>
      <c r="AM1232" s="850" t="s">
        <v>6246</v>
      </c>
      <c r="AN1232" s="850">
        <v>27126</v>
      </c>
    </row>
    <row r="1233" spans="5:40">
      <c r="E1233" s="850" t="s">
        <v>5152</v>
      </c>
      <c r="F1233" s="850" t="s">
        <v>5333</v>
      </c>
      <c r="AM1233" s="850" t="s">
        <v>10622</v>
      </c>
      <c r="AN1233" s="850">
        <v>27127</v>
      </c>
    </row>
    <row r="1234" spans="5:40">
      <c r="E1234" s="850" t="s">
        <v>5336</v>
      </c>
      <c r="F1234" s="850" t="s">
        <v>104</v>
      </c>
      <c r="AM1234" s="850" t="s">
        <v>10623</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10624</v>
      </c>
      <c r="AN1237" s="850">
        <v>27143</v>
      </c>
    </row>
    <row r="1238" spans="5:40">
      <c r="E1238" s="850" t="s">
        <v>5345</v>
      </c>
      <c r="F1238" s="850" t="s">
        <v>5343</v>
      </c>
      <c r="AM1238" s="850" t="s">
        <v>10625</v>
      </c>
      <c r="AN1238" s="850">
        <v>27144</v>
      </c>
    </row>
    <row r="1239" spans="5:40">
      <c r="E1239" s="850" t="s">
        <v>5348</v>
      </c>
      <c r="F1239" s="850" t="s">
        <v>5346</v>
      </c>
      <c r="AM1239" s="850" t="s">
        <v>10626</v>
      </c>
      <c r="AN1239" s="850">
        <v>27145</v>
      </c>
    </row>
    <row r="1240" spans="5:40">
      <c r="E1240" s="850" t="s">
        <v>4621</v>
      </c>
      <c r="F1240" s="850" t="s">
        <v>4350</v>
      </c>
      <c r="AM1240" s="850" t="s">
        <v>10627</v>
      </c>
      <c r="AN1240" s="850">
        <v>27146</v>
      </c>
    </row>
    <row r="1241" spans="5:40">
      <c r="E1241" s="850" t="s">
        <v>5351</v>
      </c>
      <c r="F1241" s="850" t="s">
        <v>611</v>
      </c>
      <c r="AM1241" s="850" t="s">
        <v>10628</v>
      </c>
      <c r="AN1241" s="850">
        <v>27147</v>
      </c>
    </row>
    <row r="1242" spans="5:40">
      <c r="E1242" s="850" t="s">
        <v>5353</v>
      </c>
      <c r="F1242" s="850" t="s">
        <v>5352</v>
      </c>
      <c r="AM1242" s="850" t="s">
        <v>10629</v>
      </c>
      <c r="AN1242" s="850">
        <v>27202</v>
      </c>
    </row>
    <row r="1243" spans="5:40">
      <c r="E1243" s="850" t="s">
        <v>60</v>
      </c>
      <c r="F1243" s="850" t="s">
        <v>5354</v>
      </c>
      <c r="AM1243" s="850" t="s">
        <v>10630</v>
      </c>
      <c r="AN1243" s="850">
        <v>27203</v>
      </c>
    </row>
    <row r="1244" spans="5:40">
      <c r="E1244" s="850" t="s">
        <v>5359</v>
      </c>
      <c r="F1244" s="850" t="s">
        <v>5356</v>
      </c>
      <c r="AM1244" s="850" t="s">
        <v>10631</v>
      </c>
      <c r="AN1244" s="850">
        <v>27204</v>
      </c>
    </row>
    <row r="1245" spans="5:40">
      <c r="E1245" s="850" t="s">
        <v>5361</v>
      </c>
      <c r="F1245" s="850" t="s">
        <v>4182</v>
      </c>
      <c r="AM1245" s="850" t="s">
        <v>10632</v>
      </c>
      <c r="AN1245" s="850">
        <v>27205</v>
      </c>
    </row>
    <row r="1246" spans="5:40">
      <c r="E1246" s="850" t="s">
        <v>5364</v>
      </c>
      <c r="F1246" s="850" t="s">
        <v>5362</v>
      </c>
      <c r="AM1246" s="850" t="s">
        <v>9008</v>
      </c>
      <c r="AN1246" s="850">
        <v>27206</v>
      </c>
    </row>
    <row r="1247" spans="5:40">
      <c r="E1247" s="850" t="s">
        <v>1957</v>
      </c>
      <c r="F1247" s="850" t="s">
        <v>3663</v>
      </c>
      <c r="AM1247" s="850" t="s">
        <v>10634</v>
      </c>
      <c r="AN1247" s="850">
        <v>27207</v>
      </c>
    </row>
    <row r="1248" spans="5:40">
      <c r="E1248" s="850" t="s">
        <v>1378</v>
      </c>
      <c r="F1248" s="850" t="s">
        <v>2611</v>
      </c>
      <c r="AM1248" s="850" t="s">
        <v>9758</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9300</v>
      </c>
      <c r="AN1251" s="850">
        <v>27211</v>
      </c>
    </row>
    <row r="1252" spans="5:40">
      <c r="E1252" s="850" t="s">
        <v>5370</v>
      </c>
      <c r="F1252" s="850" t="s">
        <v>837</v>
      </c>
      <c r="AM1252" s="850" t="s">
        <v>10636</v>
      </c>
      <c r="AN1252" s="850">
        <v>27212</v>
      </c>
    </row>
    <row r="1253" spans="5:40">
      <c r="E1253" s="850" t="s">
        <v>4647</v>
      </c>
      <c r="F1253" s="850" t="s">
        <v>5371</v>
      </c>
      <c r="AM1253" s="850" t="s">
        <v>2330</v>
      </c>
      <c r="AN1253" s="850">
        <v>27213</v>
      </c>
    </row>
    <row r="1254" spans="5:40">
      <c r="E1254" s="850" t="s">
        <v>1639</v>
      </c>
      <c r="F1254" s="850" t="s">
        <v>5372</v>
      </c>
      <c r="AM1254" s="850" t="s">
        <v>9497</v>
      </c>
      <c r="AN1254" s="850">
        <v>27214</v>
      </c>
    </row>
    <row r="1255" spans="5:40">
      <c r="E1255" s="850" t="s">
        <v>2505</v>
      </c>
      <c r="F1255" s="850" t="s">
        <v>5373</v>
      </c>
      <c r="AM1255" s="850" t="s">
        <v>10637</v>
      </c>
      <c r="AN1255" s="850">
        <v>27215</v>
      </c>
    </row>
    <row r="1256" spans="5:40">
      <c r="E1256" s="850" t="s">
        <v>5377</v>
      </c>
      <c r="F1256" s="850" t="s">
        <v>3013</v>
      </c>
      <c r="AM1256" s="850" t="s">
        <v>10633</v>
      </c>
      <c r="AN1256" s="850">
        <v>27216</v>
      </c>
    </row>
    <row r="1257" spans="5:40">
      <c r="E1257" s="850" t="s">
        <v>5380</v>
      </c>
      <c r="F1257" s="850" t="s">
        <v>603</v>
      </c>
      <c r="AM1257" s="850" t="s">
        <v>10638</v>
      </c>
      <c r="AN1257" s="850">
        <v>27217</v>
      </c>
    </row>
    <row r="1258" spans="5:40">
      <c r="E1258" s="850" t="s">
        <v>4575</v>
      </c>
      <c r="F1258" s="850" t="s">
        <v>644</v>
      </c>
      <c r="AM1258" s="850" t="s">
        <v>10639</v>
      </c>
      <c r="AN1258" s="850">
        <v>27218</v>
      </c>
    </row>
    <row r="1259" spans="5:40">
      <c r="E1259" s="850" t="s">
        <v>3933</v>
      </c>
      <c r="F1259" s="850" t="s">
        <v>5381</v>
      </c>
      <c r="AM1259" s="850" t="s">
        <v>4558</v>
      </c>
      <c r="AN1259" s="850">
        <v>27219</v>
      </c>
    </row>
    <row r="1260" spans="5:40">
      <c r="E1260" s="850" t="s">
        <v>5013</v>
      </c>
      <c r="F1260" s="850" t="s">
        <v>5383</v>
      </c>
      <c r="AM1260" s="850" t="s">
        <v>10640</v>
      </c>
      <c r="AN1260" s="850">
        <v>27220</v>
      </c>
    </row>
    <row r="1261" spans="5:40">
      <c r="E1261" s="850" t="s">
        <v>292</v>
      </c>
      <c r="F1261" s="850" t="s">
        <v>5059</v>
      </c>
      <c r="AM1261" s="850" t="s">
        <v>10641</v>
      </c>
      <c r="AN1261" s="850">
        <v>27221</v>
      </c>
    </row>
    <row r="1262" spans="5:40">
      <c r="E1262" s="850" t="s">
        <v>2291</v>
      </c>
      <c r="F1262" s="850" t="s">
        <v>4917</v>
      </c>
      <c r="AM1262" s="850" t="s">
        <v>10642</v>
      </c>
      <c r="AN1262" s="850">
        <v>27222</v>
      </c>
    </row>
    <row r="1263" spans="5:40">
      <c r="E1263" s="850" t="s">
        <v>246</v>
      </c>
      <c r="F1263" s="850" t="s">
        <v>4894</v>
      </c>
      <c r="AM1263" s="850" t="s">
        <v>10643</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10460</v>
      </c>
      <c r="AN1266" s="850">
        <v>27226</v>
      </c>
    </row>
    <row r="1267" spans="5:40">
      <c r="E1267" s="850" t="s">
        <v>5404</v>
      </c>
      <c r="F1267" s="850" t="s">
        <v>5399</v>
      </c>
      <c r="AM1267" s="850" t="s">
        <v>10644</v>
      </c>
      <c r="AN1267" s="850">
        <v>27227</v>
      </c>
    </row>
    <row r="1268" spans="5:40">
      <c r="E1268" s="850" t="s">
        <v>1725</v>
      </c>
      <c r="F1268" s="850" t="s">
        <v>5405</v>
      </c>
      <c r="AM1268" s="850" t="s">
        <v>10645</v>
      </c>
      <c r="AN1268" s="850">
        <v>27228</v>
      </c>
    </row>
    <row r="1269" spans="5:40">
      <c r="E1269" s="850" t="s">
        <v>2576</v>
      </c>
      <c r="F1269" s="850" t="s">
        <v>445</v>
      </c>
      <c r="AM1269" s="850" t="s">
        <v>10647</v>
      </c>
      <c r="AN1269" s="850">
        <v>27229</v>
      </c>
    </row>
    <row r="1270" spans="5:40">
      <c r="E1270" s="850" t="s">
        <v>4758</v>
      </c>
      <c r="F1270" s="850" t="s">
        <v>2438</v>
      </c>
      <c r="AM1270" s="850" t="s">
        <v>9029</v>
      </c>
      <c r="AN1270" s="850">
        <v>27230</v>
      </c>
    </row>
    <row r="1271" spans="5:40">
      <c r="E1271" s="850" t="s">
        <v>5413</v>
      </c>
      <c r="F1271" s="850" t="s">
        <v>5409</v>
      </c>
      <c r="AM1271" s="850" t="s">
        <v>10648</v>
      </c>
      <c r="AN1271" s="850">
        <v>27231</v>
      </c>
    </row>
    <row r="1272" spans="5:40">
      <c r="E1272" s="850" t="s">
        <v>3533</v>
      </c>
      <c r="F1272" s="850" t="s">
        <v>787</v>
      </c>
      <c r="AM1272" s="850" t="s">
        <v>8599</v>
      </c>
      <c r="AN1272" s="850">
        <v>27232</v>
      </c>
    </row>
    <row r="1273" spans="5:40">
      <c r="E1273" s="850" t="s">
        <v>2157</v>
      </c>
      <c r="F1273" s="850" t="s">
        <v>5414</v>
      </c>
      <c r="AM1273" s="850" t="s">
        <v>10649</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10650</v>
      </c>
      <c r="AN1277" s="850">
        <v>27361</v>
      </c>
    </row>
    <row r="1278" spans="5:40">
      <c r="E1278" s="850" t="s">
        <v>288</v>
      </c>
      <c r="F1278" s="850" t="s">
        <v>259</v>
      </c>
      <c r="AM1278" s="850" t="s">
        <v>10651</v>
      </c>
      <c r="AN1278" s="850">
        <v>27362</v>
      </c>
    </row>
    <row r="1279" spans="5:40">
      <c r="E1279" s="850" t="s">
        <v>5426</v>
      </c>
      <c r="F1279" s="850" t="s">
        <v>5423</v>
      </c>
      <c r="AM1279" s="850" t="s">
        <v>10652</v>
      </c>
      <c r="AN1279" s="850">
        <v>27366</v>
      </c>
    </row>
    <row r="1280" spans="5:40">
      <c r="E1280" s="850" t="s">
        <v>5427</v>
      </c>
      <c r="F1280" s="850" t="s">
        <v>4020</v>
      </c>
      <c r="AM1280" s="850" t="s">
        <v>8159</v>
      </c>
      <c r="AN1280" s="850">
        <v>27381</v>
      </c>
    </row>
    <row r="1281" spans="5:40">
      <c r="E1281" s="850" t="s">
        <v>5428</v>
      </c>
      <c r="F1281" s="850" t="s">
        <v>4623</v>
      </c>
      <c r="AM1281" s="850" t="s">
        <v>10653</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10654</v>
      </c>
      <c r="AN1284" s="850">
        <v>28102</v>
      </c>
    </row>
    <row r="1285" spans="5:40">
      <c r="E1285" s="850" t="s">
        <v>1965</v>
      </c>
      <c r="F1285" s="850" t="s">
        <v>1758</v>
      </c>
      <c r="AM1285" s="850" t="s">
        <v>10655</v>
      </c>
      <c r="AN1285" s="850">
        <v>28105</v>
      </c>
    </row>
    <row r="1286" spans="5:40">
      <c r="E1286" s="850" t="s">
        <v>3448</v>
      </c>
      <c r="F1286" s="850" t="s">
        <v>5436</v>
      </c>
      <c r="AM1286" s="850" t="s">
        <v>10656</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10657</v>
      </c>
      <c r="AN1289" s="850">
        <v>28109</v>
      </c>
    </row>
    <row r="1290" spans="5:40">
      <c r="E1290" s="850" t="s">
        <v>5147</v>
      </c>
      <c r="F1290" s="850" t="s">
        <v>3950</v>
      </c>
      <c r="AM1290" s="850" t="s">
        <v>9856</v>
      </c>
      <c r="AN1290" s="850">
        <v>28110</v>
      </c>
    </row>
    <row r="1291" spans="5:40">
      <c r="E1291" s="850" t="s">
        <v>5445</v>
      </c>
      <c r="F1291" s="850" t="s">
        <v>5444</v>
      </c>
      <c r="AM1291" s="850" t="s">
        <v>10658</v>
      </c>
      <c r="AN1291" s="850">
        <v>28111</v>
      </c>
    </row>
    <row r="1292" spans="5:40">
      <c r="E1292" s="850" t="s">
        <v>2730</v>
      </c>
      <c r="F1292" s="850" t="s">
        <v>5080</v>
      </c>
      <c r="AM1292" s="850" t="s">
        <v>10080</v>
      </c>
      <c r="AN1292" s="850">
        <v>28201</v>
      </c>
    </row>
    <row r="1293" spans="5:40">
      <c r="E1293" s="850" t="s">
        <v>2290</v>
      </c>
      <c r="F1293" s="850" t="s">
        <v>41</v>
      </c>
      <c r="AM1293" s="850" t="s">
        <v>3804</v>
      </c>
      <c r="AN1293" s="850">
        <v>28202</v>
      </c>
    </row>
    <row r="1294" spans="5:40">
      <c r="E1294" s="850" t="s">
        <v>5446</v>
      </c>
      <c r="F1294" s="850" t="s">
        <v>4379</v>
      </c>
      <c r="AM1294" s="850" t="s">
        <v>10659</v>
      </c>
      <c r="AN1294" s="850">
        <v>28203</v>
      </c>
    </row>
    <row r="1295" spans="5:40">
      <c r="E1295" s="850" t="s">
        <v>5447</v>
      </c>
      <c r="F1295" s="850" t="s">
        <v>3484</v>
      </c>
      <c r="AM1295" s="850" t="s">
        <v>10660</v>
      </c>
      <c r="AN1295" s="850">
        <v>28204</v>
      </c>
    </row>
    <row r="1296" spans="5:40">
      <c r="E1296" s="850" t="s">
        <v>510</v>
      </c>
      <c r="F1296" s="850" t="s">
        <v>5450</v>
      </c>
      <c r="AM1296" s="850" t="s">
        <v>2184</v>
      </c>
      <c r="AN1296" s="850">
        <v>28205</v>
      </c>
    </row>
    <row r="1297" spans="5:40">
      <c r="E1297" s="850" t="s">
        <v>5454</v>
      </c>
      <c r="F1297" s="850" t="s">
        <v>5453</v>
      </c>
      <c r="AM1297" s="850" t="s">
        <v>10661</v>
      </c>
      <c r="AN1297" s="850">
        <v>28206</v>
      </c>
    </row>
    <row r="1298" spans="5:40">
      <c r="E1298" s="850" t="s">
        <v>2021</v>
      </c>
      <c r="F1298" s="850" t="s">
        <v>5458</v>
      </c>
      <c r="AM1298" s="850" t="s">
        <v>10663</v>
      </c>
      <c r="AN1298" s="850">
        <v>28207</v>
      </c>
    </row>
    <row r="1299" spans="5:40">
      <c r="E1299" s="850" t="s">
        <v>520</v>
      </c>
      <c r="F1299" s="850" t="s">
        <v>5462</v>
      </c>
      <c r="AM1299" s="850" t="s">
        <v>1104</v>
      </c>
      <c r="AN1299" s="850">
        <v>28208</v>
      </c>
    </row>
    <row r="1300" spans="5:40">
      <c r="E1300" s="850" t="s">
        <v>5464</v>
      </c>
      <c r="F1300" s="850" t="s">
        <v>1737</v>
      </c>
      <c r="AM1300" s="850" t="s">
        <v>10664</v>
      </c>
      <c r="AN1300" s="850">
        <v>28209</v>
      </c>
    </row>
    <row r="1301" spans="5:40">
      <c r="E1301" s="850" t="s">
        <v>77</v>
      </c>
      <c r="F1301" s="850" t="s">
        <v>5467</v>
      </c>
      <c r="AM1301" s="850" t="s">
        <v>10665</v>
      </c>
      <c r="AN1301" s="850">
        <v>28210</v>
      </c>
    </row>
    <row r="1302" spans="5:40">
      <c r="E1302" s="850" t="s">
        <v>5469</v>
      </c>
      <c r="F1302" s="850" t="s">
        <v>7</v>
      </c>
      <c r="AM1302" s="850" t="s">
        <v>10666</v>
      </c>
      <c r="AN1302" s="850">
        <v>28212</v>
      </c>
    </row>
    <row r="1303" spans="5:40">
      <c r="E1303" s="850" t="s">
        <v>5473</v>
      </c>
      <c r="F1303" s="850" t="s">
        <v>5472</v>
      </c>
      <c r="AM1303" s="850" t="s">
        <v>10667</v>
      </c>
      <c r="AN1303" s="850">
        <v>28213</v>
      </c>
    </row>
    <row r="1304" spans="5:40">
      <c r="E1304" s="850" t="s">
        <v>4997</v>
      </c>
      <c r="F1304" s="850" t="s">
        <v>1690</v>
      </c>
      <c r="AM1304" s="850" t="s">
        <v>10668</v>
      </c>
      <c r="AN1304" s="850">
        <v>28214</v>
      </c>
    </row>
    <row r="1305" spans="5:40">
      <c r="E1305" s="850" t="s">
        <v>5478</v>
      </c>
      <c r="F1305" s="850" t="s">
        <v>5475</v>
      </c>
      <c r="AM1305" s="850" t="s">
        <v>10669</v>
      </c>
      <c r="AN1305" s="850">
        <v>28215</v>
      </c>
    </row>
    <row r="1306" spans="5:40">
      <c r="E1306" s="850" t="s">
        <v>264</v>
      </c>
      <c r="F1306" s="850" t="s">
        <v>5479</v>
      </c>
      <c r="AM1306" s="850" t="s">
        <v>10670</v>
      </c>
      <c r="AN1306" s="850">
        <v>28216</v>
      </c>
    </row>
    <row r="1307" spans="5:40">
      <c r="E1307" s="850" t="s">
        <v>5485</v>
      </c>
      <c r="F1307" s="850" t="s">
        <v>3466</v>
      </c>
      <c r="AM1307" s="850" t="s">
        <v>8964</v>
      </c>
      <c r="AN1307" s="850">
        <v>28217</v>
      </c>
    </row>
    <row r="1308" spans="5:40">
      <c r="E1308" s="850" t="s">
        <v>5486</v>
      </c>
      <c r="F1308" s="850" t="s">
        <v>4496</v>
      </c>
      <c r="AM1308" s="850" t="s">
        <v>10671</v>
      </c>
      <c r="AN1308" s="850">
        <v>28218</v>
      </c>
    </row>
    <row r="1309" spans="5:40">
      <c r="E1309" s="850" t="s">
        <v>2553</v>
      </c>
      <c r="F1309" s="850" t="s">
        <v>4857</v>
      </c>
      <c r="AM1309" s="850" t="s">
        <v>9578</v>
      </c>
      <c r="AN1309" s="850">
        <v>28219</v>
      </c>
    </row>
    <row r="1310" spans="5:40">
      <c r="E1310" s="850" t="s">
        <v>1338</v>
      </c>
      <c r="F1310" s="850" t="s">
        <v>5487</v>
      </c>
      <c r="AM1310" s="850" t="s">
        <v>10672</v>
      </c>
      <c r="AN1310" s="850">
        <v>28220</v>
      </c>
    </row>
    <row r="1311" spans="5:40">
      <c r="E1311" s="850" t="s">
        <v>3354</v>
      </c>
      <c r="F1311" s="850" t="s">
        <v>5490</v>
      </c>
      <c r="AM1311" s="850" t="s">
        <v>10674</v>
      </c>
      <c r="AN1311" s="850">
        <v>28221</v>
      </c>
    </row>
    <row r="1312" spans="5:40">
      <c r="E1312" s="850" t="s">
        <v>750</v>
      </c>
      <c r="F1312" s="850" t="s">
        <v>210</v>
      </c>
      <c r="AM1312" s="850" t="s">
        <v>10675</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10676</v>
      </c>
      <c r="AN1315" s="850">
        <v>28225</v>
      </c>
    </row>
    <row r="1316" spans="5:40">
      <c r="E1316" s="850" t="s">
        <v>5493</v>
      </c>
      <c r="F1316" s="850" t="s">
        <v>5492</v>
      </c>
      <c r="AM1316" s="850" t="s">
        <v>4653</v>
      </c>
      <c r="AN1316" s="850">
        <v>28226</v>
      </c>
    </row>
    <row r="1317" spans="5:40">
      <c r="E1317" s="850" t="s">
        <v>360</v>
      </c>
      <c r="F1317" s="850" t="s">
        <v>4984</v>
      </c>
      <c r="AM1317" s="850" t="s">
        <v>10677</v>
      </c>
      <c r="AN1317" s="850">
        <v>28227</v>
      </c>
    </row>
    <row r="1318" spans="5:40">
      <c r="E1318" s="850" t="s">
        <v>1575</v>
      </c>
      <c r="F1318" s="850" t="s">
        <v>2631</v>
      </c>
      <c r="AM1318" s="850" t="s">
        <v>10678</v>
      </c>
      <c r="AN1318" s="850">
        <v>28228</v>
      </c>
    </row>
    <row r="1319" spans="5:40">
      <c r="E1319" s="850" t="s">
        <v>3290</v>
      </c>
      <c r="F1319" s="850" t="s">
        <v>5496</v>
      </c>
      <c r="AM1319" s="850" t="s">
        <v>4645</v>
      </c>
      <c r="AN1319" s="850">
        <v>28229</v>
      </c>
    </row>
    <row r="1320" spans="5:40">
      <c r="E1320" s="850" t="s">
        <v>5499</v>
      </c>
      <c r="F1320" s="850" t="s">
        <v>5498</v>
      </c>
      <c r="AM1320" s="850" t="s">
        <v>10679</v>
      </c>
      <c r="AN1320" s="850">
        <v>28301</v>
      </c>
    </row>
    <row r="1321" spans="5:40">
      <c r="E1321" s="850" t="s">
        <v>5502</v>
      </c>
      <c r="F1321" s="850" t="s">
        <v>4910</v>
      </c>
      <c r="AM1321" s="850" t="s">
        <v>65</v>
      </c>
      <c r="AN1321" s="850">
        <v>28365</v>
      </c>
    </row>
    <row r="1322" spans="5:40">
      <c r="E1322" s="850" t="s">
        <v>5504</v>
      </c>
      <c r="F1322" s="850" t="s">
        <v>5503</v>
      </c>
      <c r="AM1322" s="850" t="s">
        <v>10680</v>
      </c>
      <c r="AN1322" s="850">
        <v>28381</v>
      </c>
    </row>
    <row r="1323" spans="5:40">
      <c r="E1323" s="850" t="s">
        <v>2146</v>
      </c>
      <c r="F1323" s="850" t="s">
        <v>4201</v>
      </c>
      <c r="AM1323" s="850" t="s">
        <v>10681</v>
      </c>
      <c r="AN1323" s="850">
        <v>28382</v>
      </c>
    </row>
    <row r="1324" spans="5:40">
      <c r="E1324" s="850" t="s">
        <v>5316</v>
      </c>
      <c r="F1324" s="850" t="s">
        <v>5394</v>
      </c>
      <c r="AM1324" s="850" t="s">
        <v>10682</v>
      </c>
      <c r="AN1324" s="850">
        <v>28442</v>
      </c>
    </row>
    <row r="1325" spans="5:40">
      <c r="E1325" s="850" t="s">
        <v>1017</v>
      </c>
      <c r="F1325" s="850" t="s">
        <v>5505</v>
      </c>
      <c r="AM1325" s="850" t="s">
        <v>8189</v>
      </c>
      <c r="AN1325" s="850">
        <v>28443</v>
      </c>
    </row>
    <row r="1326" spans="5:40">
      <c r="E1326" s="850" t="s">
        <v>3686</v>
      </c>
      <c r="F1326" s="850" t="s">
        <v>5506</v>
      </c>
      <c r="AM1326" s="850" t="s">
        <v>10683</v>
      </c>
      <c r="AN1326" s="850">
        <v>28446</v>
      </c>
    </row>
    <row r="1327" spans="5:40">
      <c r="E1327" s="850" t="s">
        <v>5509</v>
      </c>
      <c r="F1327" s="850" t="s">
        <v>5508</v>
      </c>
      <c r="AM1327" s="850" t="s">
        <v>10684</v>
      </c>
      <c r="AN1327" s="850">
        <v>28464</v>
      </c>
    </row>
    <row r="1328" spans="5:40">
      <c r="E1328" s="850" t="s">
        <v>5511</v>
      </c>
      <c r="F1328" s="850" t="s">
        <v>3784</v>
      </c>
      <c r="AM1328" s="850" t="s">
        <v>5403</v>
      </c>
      <c r="AN1328" s="850">
        <v>28481</v>
      </c>
    </row>
    <row r="1329" spans="5:40">
      <c r="E1329" s="850" t="s">
        <v>5516</v>
      </c>
      <c r="F1329" s="850" t="s">
        <v>5512</v>
      </c>
      <c r="AM1329" s="850" t="s">
        <v>10685</v>
      </c>
      <c r="AN1329" s="850">
        <v>28501</v>
      </c>
    </row>
    <row r="1330" spans="5:40">
      <c r="E1330" s="850" t="s">
        <v>5522</v>
      </c>
      <c r="F1330" s="850" t="s">
        <v>5518</v>
      </c>
      <c r="AM1330" s="850" t="s">
        <v>1919</v>
      </c>
      <c r="AN1330" s="850">
        <v>28585</v>
      </c>
    </row>
    <row r="1331" spans="5:40">
      <c r="E1331" s="850" t="s">
        <v>5525</v>
      </c>
      <c r="F1331" s="850" t="s">
        <v>4277</v>
      </c>
      <c r="AM1331" s="850" t="s">
        <v>9442</v>
      </c>
      <c r="AN1331" s="850">
        <v>28586</v>
      </c>
    </row>
    <row r="1332" spans="5:40">
      <c r="E1332" s="850" t="s">
        <v>4413</v>
      </c>
      <c r="F1332" s="850" t="s">
        <v>5526</v>
      </c>
      <c r="AM1332" s="850" t="s">
        <v>10686</v>
      </c>
      <c r="AN1332" s="850">
        <v>29201</v>
      </c>
    </row>
    <row r="1333" spans="5:40">
      <c r="E1333" s="850" t="s">
        <v>3076</v>
      </c>
      <c r="F1333" s="850" t="s">
        <v>3594</v>
      </c>
      <c r="AM1333" s="850" t="s">
        <v>8711</v>
      </c>
      <c r="AN1333" s="850">
        <v>29202</v>
      </c>
    </row>
    <row r="1334" spans="5:40">
      <c r="E1334" s="850" t="s">
        <v>3587</v>
      </c>
      <c r="F1334" s="850" t="s">
        <v>5528</v>
      </c>
      <c r="AM1334" s="850" t="s">
        <v>10687</v>
      </c>
      <c r="AN1334" s="850">
        <v>29203</v>
      </c>
    </row>
    <row r="1335" spans="5:40">
      <c r="E1335" s="850" t="s">
        <v>5433</v>
      </c>
      <c r="F1335" s="850" t="s">
        <v>5529</v>
      </c>
      <c r="AM1335" s="850" t="s">
        <v>6319</v>
      </c>
      <c r="AN1335" s="850">
        <v>29204</v>
      </c>
    </row>
    <row r="1336" spans="5:40">
      <c r="E1336" s="850" t="s">
        <v>2660</v>
      </c>
      <c r="F1336" s="850" t="s">
        <v>4890</v>
      </c>
      <c r="AM1336" s="850" t="s">
        <v>10688</v>
      </c>
      <c r="AN1336" s="850">
        <v>29205</v>
      </c>
    </row>
    <row r="1337" spans="5:40">
      <c r="E1337" s="850" t="s">
        <v>3759</v>
      </c>
      <c r="F1337" s="850" t="s">
        <v>5531</v>
      </c>
      <c r="AM1337" s="850" t="s">
        <v>10689</v>
      </c>
      <c r="AN1337" s="850">
        <v>29206</v>
      </c>
    </row>
    <row r="1338" spans="5:40">
      <c r="E1338" s="850" t="s">
        <v>528</v>
      </c>
      <c r="F1338" s="850" t="s">
        <v>2128</v>
      </c>
      <c r="AM1338" s="850" t="s">
        <v>10691</v>
      </c>
      <c r="AN1338" s="850">
        <v>29207</v>
      </c>
    </row>
    <row r="1339" spans="5:40">
      <c r="E1339" s="850" t="s">
        <v>5532</v>
      </c>
      <c r="F1339" s="850" t="s">
        <v>4207</v>
      </c>
      <c r="AM1339" s="850" t="s">
        <v>6679</v>
      </c>
      <c r="AN1339" s="850">
        <v>29208</v>
      </c>
    </row>
    <row r="1340" spans="5:40">
      <c r="E1340" s="850" t="s">
        <v>5534</v>
      </c>
      <c r="F1340" s="850" t="s">
        <v>3452</v>
      </c>
      <c r="AM1340" s="850" t="s">
        <v>10692</v>
      </c>
      <c r="AN1340" s="850">
        <v>29209</v>
      </c>
    </row>
    <row r="1341" spans="5:40">
      <c r="E1341" s="850" t="s">
        <v>423</v>
      </c>
      <c r="F1341" s="850" t="s">
        <v>2709</v>
      </c>
      <c r="AM1341" s="850" t="s">
        <v>10693</v>
      </c>
      <c r="AN1341" s="850">
        <v>29210</v>
      </c>
    </row>
    <row r="1342" spans="5:40">
      <c r="E1342" s="850" t="s">
        <v>3316</v>
      </c>
      <c r="F1342" s="850" t="s">
        <v>5535</v>
      </c>
      <c r="AM1342" s="850" t="s">
        <v>10308</v>
      </c>
      <c r="AN1342" s="850">
        <v>29211</v>
      </c>
    </row>
    <row r="1343" spans="5:40">
      <c r="E1343" s="850" t="s">
        <v>5538</v>
      </c>
      <c r="F1343" s="850" t="s">
        <v>2475</v>
      </c>
      <c r="AM1343" s="850" t="s">
        <v>10694</v>
      </c>
      <c r="AN1343" s="850">
        <v>29212</v>
      </c>
    </row>
    <row r="1344" spans="5:40">
      <c r="E1344" s="850" t="s">
        <v>781</v>
      </c>
      <c r="F1344" s="850" t="s">
        <v>5541</v>
      </c>
      <c r="AM1344" s="850" t="s">
        <v>10050</v>
      </c>
      <c r="AN1344" s="850">
        <v>29322</v>
      </c>
    </row>
    <row r="1345" spans="5:40">
      <c r="E1345" s="850" t="s">
        <v>1508</v>
      </c>
      <c r="F1345" s="850" t="s">
        <v>5544</v>
      </c>
      <c r="AM1345" s="850" t="s">
        <v>53</v>
      </c>
      <c r="AN1345" s="850">
        <v>29342</v>
      </c>
    </row>
    <row r="1346" spans="5:40">
      <c r="E1346" s="850" t="s">
        <v>5547</v>
      </c>
      <c r="F1346" s="850" t="s">
        <v>5545</v>
      </c>
      <c r="AM1346" s="850" t="s">
        <v>10695</v>
      </c>
      <c r="AN1346" s="850">
        <v>29343</v>
      </c>
    </row>
    <row r="1347" spans="5:40">
      <c r="E1347" s="850" t="s">
        <v>549</v>
      </c>
      <c r="F1347" s="850" t="s">
        <v>5550</v>
      </c>
      <c r="AM1347" s="850" t="s">
        <v>10696</v>
      </c>
      <c r="AN1347" s="850">
        <v>29344</v>
      </c>
    </row>
    <row r="1348" spans="5:40">
      <c r="E1348" s="850" t="s">
        <v>5551</v>
      </c>
      <c r="F1348" s="850" t="s">
        <v>1516</v>
      </c>
      <c r="AM1348" s="850" t="s">
        <v>10697</v>
      </c>
      <c r="AN1348" s="850">
        <v>29345</v>
      </c>
    </row>
    <row r="1349" spans="5:40">
      <c r="E1349" s="850" t="s">
        <v>339</v>
      </c>
      <c r="F1349" s="850" t="s">
        <v>1502</v>
      </c>
      <c r="AM1349" s="850" t="s">
        <v>10698</v>
      </c>
      <c r="AN1349" s="850">
        <v>29361</v>
      </c>
    </row>
    <row r="1350" spans="5:40">
      <c r="E1350" s="850" t="s">
        <v>5559</v>
      </c>
      <c r="F1350" s="850" t="s">
        <v>5556</v>
      </c>
      <c r="AM1350" s="850" t="s">
        <v>1776</v>
      </c>
      <c r="AN1350" s="850">
        <v>29362</v>
      </c>
    </row>
    <row r="1351" spans="5:40">
      <c r="E1351" s="850" t="s">
        <v>2103</v>
      </c>
      <c r="F1351" s="850" t="s">
        <v>483</v>
      </c>
      <c r="AM1351" s="850" t="s">
        <v>10699</v>
      </c>
      <c r="AN1351" s="850">
        <v>29363</v>
      </c>
    </row>
    <row r="1352" spans="5:40">
      <c r="E1352" s="850" t="s">
        <v>4390</v>
      </c>
      <c r="F1352" s="850" t="s">
        <v>5560</v>
      </c>
      <c r="AM1352" s="850" t="s">
        <v>10700</v>
      </c>
      <c r="AN1352" s="850">
        <v>29385</v>
      </c>
    </row>
    <row r="1353" spans="5:40">
      <c r="E1353" s="850" t="s">
        <v>5402</v>
      </c>
      <c r="F1353" s="850" t="s">
        <v>5562</v>
      </c>
      <c r="AM1353" s="850" t="s">
        <v>10701</v>
      </c>
      <c r="AN1353" s="850">
        <v>29386</v>
      </c>
    </row>
    <row r="1354" spans="5:40">
      <c r="E1354" s="850" t="s">
        <v>4685</v>
      </c>
      <c r="F1354" s="850" t="s">
        <v>5564</v>
      </c>
      <c r="AM1354" s="850" t="s">
        <v>10702</v>
      </c>
      <c r="AN1354" s="850">
        <v>29401</v>
      </c>
    </row>
    <row r="1355" spans="5:40">
      <c r="E1355" s="850" t="s">
        <v>5569</v>
      </c>
      <c r="F1355" s="850" t="s">
        <v>5567</v>
      </c>
      <c r="AM1355" s="850" t="s">
        <v>10170</v>
      </c>
      <c r="AN1355" s="850">
        <v>29402</v>
      </c>
    </row>
    <row r="1356" spans="5:40">
      <c r="E1356" s="850" t="s">
        <v>5573</v>
      </c>
      <c r="F1356" s="850" t="s">
        <v>5570</v>
      </c>
      <c r="AM1356" s="850" t="s">
        <v>10703</v>
      </c>
      <c r="AN1356" s="850">
        <v>29424</v>
      </c>
    </row>
    <row r="1357" spans="5:40">
      <c r="E1357" s="850" t="s">
        <v>5574</v>
      </c>
      <c r="F1357" s="850" t="s">
        <v>2243</v>
      </c>
      <c r="AM1357" s="850" t="s">
        <v>10704</v>
      </c>
      <c r="AN1357" s="850">
        <v>29425</v>
      </c>
    </row>
    <row r="1358" spans="5:40">
      <c r="E1358" s="850" t="s">
        <v>5578</v>
      </c>
      <c r="F1358" s="850" t="s">
        <v>5577</v>
      </c>
      <c r="AM1358" s="850" t="s">
        <v>10705</v>
      </c>
      <c r="AN1358" s="850">
        <v>29426</v>
      </c>
    </row>
    <row r="1359" spans="5:40">
      <c r="E1359" s="850" t="s">
        <v>4658</v>
      </c>
      <c r="F1359" s="850" t="s">
        <v>1270</v>
      </c>
      <c r="AM1359" s="850" t="s">
        <v>10706</v>
      </c>
      <c r="AN1359" s="850">
        <v>29427</v>
      </c>
    </row>
    <row r="1360" spans="5:40">
      <c r="E1360" s="850" t="s">
        <v>2215</v>
      </c>
      <c r="F1360" s="850" t="s">
        <v>5580</v>
      </c>
      <c r="AM1360" s="850" t="s">
        <v>1854</v>
      </c>
      <c r="AN1360" s="850">
        <v>29441</v>
      </c>
    </row>
    <row r="1361" spans="5:40">
      <c r="E1361" s="850" t="s">
        <v>5582</v>
      </c>
      <c r="F1361" s="850" t="s">
        <v>2218</v>
      </c>
      <c r="AM1361" s="850" t="s">
        <v>10160</v>
      </c>
      <c r="AN1361" s="850">
        <v>29442</v>
      </c>
    </row>
    <row r="1362" spans="5:40">
      <c r="E1362" s="850" t="s">
        <v>5583</v>
      </c>
      <c r="F1362" s="850" t="s">
        <v>4614</v>
      </c>
      <c r="AM1362" s="850" t="s">
        <v>10707</v>
      </c>
      <c r="AN1362" s="850">
        <v>29443</v>
      </c>
    </row>
    <row r="1363" spans="5:40">
      <c r="E1363" s="850" t="s">
        <v>4641</v>
      </c>
      <c r="F1363" s="850" t="s">
        <v>5281</v>
      </c>
      <c r="AM1363" s="850" t="s">
        <v>10708</v>
      </c>
      <c r="AN1363" s="850">
        <v>29444</v>
      </c>
    </row>
    <row r="1364" spans="5:40">
      <c r="E1364" s="850" t="s">
        <v>5588</v>
      </c>
      <c r="F1364" s="850" t="s">
        <v>5587</v>
      </c>
      <c r="AM1364" s="850" t="s">
        <v>8047</v>
      </c>
      <c r="AN1364" s="850">
        <v>29446</v>
      </c>
    </row>
    <row r="1365" spans="5:40">
      <c r="E1365" s="850" t="s">
        <v>1402</v>
      </c>
      <c r="F1365" s="850" t="s">
        <v>2144</v>
      </c>
      <c r="AM1365" s="850" t="s">
        <v>10710</v>
      </c>
      <c r="AN1365" s="850">
        <v>29447</v>
      </c>
    </row>
    <row r="1366" spans="5:40">
      <c r="E1366" s="850" t="s">
        <v>5593</v>
      </c>
      <c r="F1366" s="850" t="s">
        <v>5591</v>
      </c>
      <c r="AM1366" s="850" t="s">
        <v>7960</v>
      </c>
      <c r="AN1366" s="850">
        <v>29449</v>
      </c>
    </row>
    <row r="1367" spans="5:40">
      <c r="E1367" s="850" t="s">
        <v>4000</v>
      </c>
      <c r="F1367" s="850" t="s">
        <v>1386</v>
      </c>
      <c r="AM1367" s="850" t="s">
        <v>10690</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9736</v>
      </c>
      <c r="AN1370" s="850">
        <v>29453</v>
      </c>
    </row>
    <row r="1371" spans="5:40">
      <c r="E1371" s="850" t="s">
        <v>1729</v>
      </c>
      <c r="F1371" s="850" t="s">
        <v>5599</v>
      </c>
      <c r="AM1371" s="850" t="s">
        <v>10711</v>
      </c>
      <c r="AN1371" s="850">
        <v>30201</v>
      </c>
    </row>
    <row r="1372" spans="5:40">
      <c r="E1372" s="850" t="s">
        <v>366</v>
      </c>
      <c r="F1372" s="850" t="s">
        <v>5601</v>
      </c>
      <c r="AM1372" s="850" t="s">
        <v>10712</v>
      </c>
      <c r="AN1372" s="850">
        <v>30202</v>
      </c>
    </row>
    <row r="1373" spans="5:40">
      <c r="E1373" s="850" t="s">
        <v>5603</v>
      </c>
      <c r="F1373" s="850" t="s">
        <v>5602</v>
      </c>
      <c r="AM1373" s="850" t="s">
        <v>9914</v>
      </c>
      <c r="AN1373" s="850">
        <v>30203</v>
      </c>
    </row>
    <row r="1374" spans="5:40">
      <c r="E1374" s="850" t="s">
        <v>4343</v>
      </c>
      <c r="F1374" s="850" t="s">
        <v>5605</v>
      </c>
      <c r="AM1374" s="850" t="s">
        <v>10713</v>
      </c>
      <c r="AN1374" s="850">
        <v>30204</v>
      </c>
    </row>
    <row r="1375" spans="5:40">
      <c r="E1375" s="850" t="s">
        <v>5608</v>
      </c>
      <c r="F1375" s="850" t="s">
        <v>5607</v>
      </c>
      <c r="AM1375" s="850" t="s">
        <v>10714</v>
      </c>
      <c r="AN1375" s="850">
        <v>30205</v>
      </c>
    </row>
    <row r="1376" spans="5:40">
      <c r="E1376" s="850" t="s">
        <v>5609</v>
      </c>
      <c r="F1376" s="850" t="s">
        <v>967</v>
      </c>
      <c r="AM1376" s="850" t="s">
        <v>10715</v>
      </c>
      <c r="AN1376" s="850">
        <v>30206</v>
      </c>
    </row>
    <row r="1377" spans="5:40">
      <c r="E1377" s="850" t="s">
        <v>5611</v>
      </c>
      <c r="F1377" s="850" t="s">
        <v>4298</v>
      </c>
      <c r="AM1377" s="850" t="s">
        <v>10716</v>
      </c>
      <c r="AN1377" s="850">
        <v>30207</v>
      </c>
    </row>
    <row r="1378" spans="5:40">
      <c r="E1378" s="850" t="s">
        <v>5613</v>
      </c>
      <c r="F1378" s="850" t="s">
        <v>304</v>
      </c>
      <c r="AM1378" s="850" t="s">
        <v>10717</v>
      </c>
      <c r="AN1378" s="850">
        <v>30208</v>
      </c>
    </row>
    <row r="1379" spans="5:40">
      <c r="E1379" s="850" t="s">
        <v>39</v>
      </c>
      <c r="F1379" s="850" t="s">
        <v>5615</v>
      </c>
      <c r="AM1379" s="850" t="s">
        <v>10718</v>
      </c>
      <c r="AN1379" s="850">
        <v>30209</v>
      </c>
    </row>
    <row r="1380" spans="5:40">
      <c r="E1380" s="850" t="s">
        <v>4450</v>
      </c>
      <c r="F1380" s="850" t="s">
        <v>3662</v>
      </c>
      <c r="AM1380" s="850" t="s">
        <v>2782</v>
      </c>
      <c r="AN1380" s="850">
        <v>30304</v>
      </c>
    </row>
    <row r="1381" spans="5:40">
      <c r="E1381" s="850" t="s">
        <v>5111</v>
      </c>
      <c r="F1381" s="850" t="s">
        <v>2047</v>
      </c>
      <c r="AM1381" s="850" t="s">
        <v>10116</v>
      </c>
      <c r="AN1381" s="850">
        <v>30341</v>
      </c>
    </row>
    <row r="1382" spans="5:40">
      <c r="E1382" s="850" t="s">
        <v>5617</v>
      </c>
      <c r="F1382" s="850" t="s">
        <v>5616</v>
      </c>
      <c r="AM1382" s="850" t="s">
        <v>10719</v>
      </c>
      <c r="AN1382" s="850">
        <v>30343</v>
      </c>
    </row>
    <row r="1383" spans="5:40">
      <c r="E1383" s="850" t="s">
        <v>1539</v>
      </c>
      <c r="F1383" s="850" t="s">
        <v>4185</v>
      </c>
      <c r="AM1383" s="850" t="s">
        <v>8377</v>
      </c>
      <c r="AN1383" s="850">
        <v>30344</v>
      </c>
    </row>
    <row r="1384" spans="5:40">
      <c r="E1384" s="850" t="s">
        <v>4612</v>
      </c>
      <c r="F1384" s="850" t="s">
        <v>2985</v>
      </c>
      <c r="AM1384" s="850" t="s">
        <v>9721</v>
      </c>
      <c r="AN1384" s="850">
        <v>30361</v>
      </c>
    </row>
    <row r="1385" spans="5:40">
      <c r="E1385" s="850" t="s">
        <v>5622</v>
      </c>
      <c r="F1385" s="850" t="s">
        <v>5620</v>
      </c>
      <c r="AM1385" s="850" t="s">
        <v>10720</v>
      </c>
      <c r="AN1385" s="850">
        <v>30362</v>
      </c>
    </row>
    <row r="1386" spans="5:40">
      <c r="E1386" s="850" t="s">
        <v>5624</v>
      </c>
      <c r="F1386" s="850" t="s">
        <v>5554</v>
      </c>
      <c r="AM1386" s="850" t="s">
        <v>10721</v>
      </c>
      <c r="AN1386" s="850">
        <v>30366</v>
      </c>
    </row>
    <row r="1387" spans="5:40">
      <c r="E1387" s="850" t="s">
        <v>5626</v>
      </c>
      <c r="F1387" s="850" t="s">
        <v>1821</v>
      </c>
      <c r="AM1387" s="850" t="s">
        <v>10722</v>
      </c>
      <c r="AN1387" s="850">
        <v>30381</v>
      </c>
    </row>
    <row r="1388" spans="5:40">
      <c r="E1388" s="850" t="s">
        <v>5629</v>
      </c>
      <c r="F1388" s="850" t="s">
        <v>2559</v>
      </c>
      <c r="AM1388" s="850" t="s">
        <v>2948</v>
      </c>
      <c r="AN1388" s="850">
        <v>30382</v>
      </c>
    </row>
    <row r="1389" spans="5:40">
      <c r="E1389" s="850" t="s">
        <v>4149</v>
      </c>
      <c r="F1389" s="850" t="s">
        <v>2885</v>
      </c>
      <c r="AM1389" s="850" t="s">
        <v>10723</v>
      </c>
      <c r="AN1389" s="850">
        <v>30383</v>
      </c>
    </row>
    <row r="1390" spans="5:40">
      <c r="E1390" s="850" t="s">
        <v>5632</v>
      </c>
      <c r="F1390" s="850" t="s">
        <v>5631</v>
      </c>
      <c r="AM1390" s="850" t="s">
        <v>10724</v>
      </c>
      <c r="AN1390" s="850">
        <v>30390</v>
      </c>
    </row>
    <row r="1391" spans="5:40">
      <c r="E1391" s="850" t="s">
        <v>5635</v>
      </c>
      <c r="F1391" s="850" t="s">
        <v>5634</v>
      </c>
      <c r="AM1391" s="850" t="s">
        <v>3683</v>
      </c>
      <c r="AN1391" s="850">
        <v>30391</v>
      </c>
    </row>
    <row r="1392" spans="5:40">
      <c r="E1392" s="850" t="s">
        <v>5636</v>
      </c>
      <c r="F1392" s="850" t="s">
        <v>2459</v>
      </c>
      <c r="AM1392" s="850" t="s">
        <v>10158</v>
      </c>
      <c r="AN1392" s="850">
        <v>30392</v>
      </c>
    </row>
    <row r="1393" spans="5:40">
      <c r="E1393" s="850" t="s">
        <v>5639</v>
      </c>
      <c r="F1393" s="850" t="s">
        <v>2933</v>
      </c>
      <c r="AM1393" s="850" t="s">
        <v>9440</v>
      </c>
      <c r="AN1393" s="850">
        <v>30401</v>
      </c>
    </row>
    <row r="1394" spans="5:40">
      <c r="E1394" s="850" t="s">
        <v>5643</v>
      </c>
      <c r="F1394" s="850" t="s">
        <v>680</v>
      </c>
      <c r="AM1394" s="850" t="s">
        <v>10725</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10726</v>
      </c>
      <c r="AN1397" s="850">
        <v>30422</v>
      </c>
    </row>
    <row r="1398" spans="5:40">
      <c r="E1398" s="850" t="s">
        <v>5651</v>
      </c>
      <c r="F1398" s="850" t="s">
        <v>5542</v>
      </c>
      <c r="AM1398" s="850" t="s">
        <v>7788</v>
      </c>
      <c r="AN1398" s="850">
        <v>30424</v>
      </c>
    </row>
    <row r="1399" spans="5:40">
      <c r="E1399" s="850" t="s">
        <v>5654</v>
      </c>
      <c r="F1399" s="850" t="s">
        <v>5652</v>
      </c>
      <c r="AM1399" s="850" t="s">
        <v>10727</v>
      </c>
      <c r="AN1399" s="850">
        <v>30427</v>
      </c>
    </row>
    <row r="1400" spans="5:40">
      <c r="E1400" s="850" t="s">
        <v>5666</v>
      </c>
      <c r="F1400" s="850" t="s">
        <v>5656</v>
      </c>
      <c r="AM1400" s="850" t="s">
        <v>10728</v>
      </c>
      <c r="AN1400" s="850">
        <v>30428</v>
      </c>
    </row>
    <row r="1401" spans="5:40">
      <c r="E1401" s="850" t="s">
        <v>5670</v>
      </c>
      <c r="F1401" s="850" t="s">
        <v>5668</v>
      </c>
      <c r="AM1401" s="850" t="s">
        <v>10729</v>
      </c>
      <c r="AN1401" s="850">
        <v>31201</v>
      </c>
    </row>
    <row r="1402" spans="5:40">
      <c r="E1402" s="850" t="s">
        <v>1057</v>
      </c>
      <c r="F1402" s="850" t="s">
        <v>5671</v>
      </c>
      <c r="AM1402" s="850" t="s">
        <v>10581</v>
      </c>
      <c r="AN1402" s="850">
        <v>31202</v>
      </c>
    </row>
    <row r="1403" spans="5:40">
      <c r="E1403" s="850" t="s">
        <v>5676</v>
      </c>
      <c r="F1403" s="850" t="s">
        <v>764</v>
      </c>
      <c r="AM1403" s="850" t="s">
        <v>10730</v>
      </c>
      <c r="AN1403" s="850">
        <v>31203</v>
      </c>
    </row>
    <row r="1404" spans="5:40">
      <c r="E1404" s="850" t="s">
        <v>3295</v>
      </c>
      <c r="F1404" s="850" t="s">
        <v>1593</v>
      </c>
      <c r="AM1404" s="850" t="s">
        <v>6285</v>
      </c>
      <c r="AN1404" s="850">
        <v>31204</v>
      </c>
    </row>
    <row r="1405" spans="5:40">
      <c r="E1405" s="850" t="s">
        <v>3461</v>
      </c>
      <c r="F1405" s="850" t="s">
        <v>5679</v>
      </c>
      <c r="AM1405" s="850" t="s">
        <v>10731</v>
      </c>
      <c r="AN1405" s="850">
        <v>31302</v>
      </c>
    </row>
    <row r="1406" spans="5:40">
      <c r="E1406" s="850" t="s">
        <v>364</v>
      </c>
      <c r="F1406" s="850" t="s">
        <v>5683</v>
      </c>
      <c r="AM1406" s="850" t="s">
        <v>10732</v>
      </c>
      <c r="AN1406" s="850">
        <v>31325</v>
      </c>
    </row>
    <row r="1407" spans="5:40">
      <c r="E1407" s="850" t="s">
        <v>5685</v>
      </c>
      <c r="F1407" s="850" t="s">
        <v>926</v>
      </c>
      <c r="AM1407" s="850" t="s">
        <v>10733</v>
      </c>
      <c r="AN1407" s="850">
        <v>31328</v>
      </c>
    </row>
    <row r="1408" spans="5:40">
      <c r="E1408" s="850" t="s">
        <v>5687</v>
      </c>
      <c r="F1408" s="850" t="s">
        <v>5686</v>
      </c>
      <c r="AM1408" s="850" t="s">
        <v>10734</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10735</v>
      </c>
      <c r="AN1411" s="850">
        <v>31371</v>
      </c>
    </row>
    <row r="1412" spans="5:40">
      <c r="E1412" s="850" t="s">
        <v>2880</v>
      </c>
      <c r="F1412" s="850" t="s">
        <v>3193</v>
      </c>
      <c r="AM1412" s="850" t="s">
        <v>10736</v>
      </c>
      <c r="AN1412" s="850">
        <v>31372</v>
      </c>
    </row>
    <row r="1413" spans="5:40">
      <c r="E1413" s="850" t="s">
        <v>5692</v>
      </c>
      <c r="F1413" s="850" t="s">
        <v>740</v>
      </c>
      <c r="AM1413" s="850" t="s">
        <v>10737</v>
      </c>
      <c r="AN1413" s="850">
        <v>31384</v>
      </c>
    </row>
    <row r="1414" spans="5:40">
      <c r="E1414" s="850" t="s">
        <v>948</v>
      </c>
      <c r="F1414" s="850" t="s">
        <v>4849</v>
      </c>
      <c r="AM1414" s="850" t="s">
        <v>10738</v>
      </c>
      <c r="AN1414" s="850">
        <v>31386</v>
      </c>
    </row>
    <row r="1415" spans="5:40">
      <c r="E1415" s="850" t="s">
        <v>5698</v>
      </c>
      <c r="F1415" s="850" t="s">
        <v>5697</v>
      </c>
      <c r="AM1415" s="850" t="s">
        <v>862</v>
      </c>
      <c r="AN1415" s="850">
        <v>31389</v>
      </c>
    </row>
    <row r="1416" spans="5:40">
      <c r="E1416" s="850" t="s">
        <v>5702</v>
      </c>
      <c r="F1416" s="850" t="s">
        <v>5699</v>
      </c>
      <c r="AM1416" s="850" t="s">
        <v>10739</v>
      </c>
      <c r="AN1416" s="850">
        <v>31390</v>
      </c>
    </row>
    <row r="1417" spans="5:40">
      <c r="E1417" s="850" t="s">
        <v>5703</v>
      </c>
      <c r="F1417" s="850" t="s">
        <v>5378</v>
      </c>
      <c r="AM1417" s="850" t="s">
        <v>8932</v>
      </c>
      <c r="AN1417" s="850">
        <v>31401</v>
      </c>
    </row>
    <row r="1418" spans="5:40">
      <c r="E1418" s="850" t="s">
        <v>2679</v>
      </c>
      <c r="F1418" s="850" t="s">
        <v>5708</v>
      </c>
      <c r="AM1418" s="850" t="s">
        <v>10740</v>
      </c>
      <c r="AN1418" s="850">
        <v>31402</v>
      </c>
    </row>
    <row r="1419" spans="5:40">
      <c r="E1419" s="850" t="s">
        <v>89</v>
      </c>
      <c r="F1419" s="850" t="s">
        <v>3262</v>
      </c>
      <c r="AM1419" s="850" t="s">
        <v>10742</v>
      </c>
      <c r="AN1419" s="850">
        <v>31403</v>
      </c>
    </row>
    <row r="1420" spans="5:40">
      <c r="E1420" s="850" t="s">
        <v>4240</v>
      </c>
      <c r="F1420" s="850" t="s">
        <v>5711</v>
      </c>
      <c r="AM1420" s="850" t="s">
        <v>6136</v>
      </c>
      <c r="AN1420" s="850">
        <v>32201</v>
      </c>
    </row>
    <row r="1421" spans="5:40">
      <c r="E1421" s="850" t="s">
        <v>4097</v>
      </c>
      <c r="F1421" s="850" t="s">
        <v>5714</v>
      </c>
      <c r="AM1421" s="850" t="s">
        <v>10245</v>
      </c>
      <c r="AN1421" s="850">
        <v>32202</v>
      </c>
    </row>
    <row r="1422" spans="5:40">
      <c r="E1422" s="850" t="s">
        <v>4616</v>
      </c>
      <c r="F1422" s="850" t="s">
        <v>4598</v>
      </c>
      <c r="AM1422" s="850" t="s">
        <v>10743</v>
      </c>
      <c r="AN1422" s="850">
        <v>32203</v>
      </c>
    </row>
    <row r="1423" spans="5:40">
      <c r="E1423" s="850" t="s">
        <v>4387</v>
      </c>
      <c r="F1423" s="850" t="s">
        <v>5717</v>
      </c>
      <c r="AM1423" s="850" t="s">
        <v>10744</v>
      </c>
      <c r="AN1423" s="850">
        <v>32204</v>
      </c>
    </row>
    <row r="1424" spans="5:40">
      <c r="E1424" s="850" t="s">
        <v>5723</v>
      </c>
      <c r="F1424" s="850" t="s">
        <v>5719</v>
      </c>
      <c r="AM1424" s="850" t="s">
        <v>10741</v>
      </c>
      <c r="AN1424" s="850">
        <v>32205</v>
      </c>
    </row>
    <row r="1425" spans="5:40">
      <c r="E1425" s="850" t="s">
        <v>4916</v>
      </c>
      <c r="F1425" s="850" t="s">
        <v>1094</v>
      </c>
      <c r="AM1425" s="850" t="s">
        <v>8268</v>
      </c>
      <c r="AN1425" s="850">
        <v>32206</v>
      </c>
    </row>
    <row r="1426" spans="5:40">
      <c r="E1426" s="850" t="s">
        <v>5724</v>
      </c>
      <c r="F1426" s="850" t="s">
        <v>3532</v>
      </c>
      <c r="AM1426" s="850" t="s">
        <v>10745</v>
      </c>
      <c r="AN1426" s="850">
        <v>32207</v>
      </c>
    </row>
    <row r="1427" spans="5:40">
      <c r="E1427" s="850" t="s">
        <v>5726</v>
      </c>
      <c r="F1427" s="850" t="s">
        <v>5725</v>
      </c>
      <c r="AM1427" s="850" t="s">
        <v>10747</v>
      </c>
      <c r="AN1427" s="850">
        <v>32209</v>
      </c>
    </row>
    <row r="1428" spans="5:40">
      <c r="E1428" s="850" t="s">
        <v>3849</v>
      </c>
      <c r="F1428" s="850" t="s">
        <v>2646</v>
      </c>
      <c r="AM1428" s="850" t="s">
        <v>801</v>
      </c>
      <c r="AN1428" s="850">
        <v>32343</v>
      </c>
    </row>
    <row r="1429" spans="5:40">
      <c r="E1429" s="850" t="s">
        <v>5728</v>
      </c>
      <c r="F1429" s="850" t="s">
        <v>3512</v>
      </c>
      <c r="AM1429" s="850" t="s">
        <v>10748</v>
      </c>
      <c r="AN1429" s="850">
        <v>32386</v>
      </c>
    </row>
    <row r="1430" spans="5:40">
      <c r="E1430" s="850" t="s">
        <v>5731</v>
      </c>
      <c r="F1430" s="850" t="s">
        <v>3489</v>
      </c>
      <c r="AM1430" s="850" t="s">
        <v>10749</v>
      </c>
      <c r="AN1430" s="850">
        <v>32441</v>
      </c>
    </row>
    <row r="1431" spans="5:40">
      <c r="E1431" s="850" t="s">
        <v>3538</v>
      </c>
      <c r="F1431" s="850" t="s">
        <v>5733</v>
      </c>
      <c r="AM1431" s="850" t="s">
        <v>10750</v>
      </c>
      <c r="AN1431" s="850">
        <v>32448</v>
      </c>
    </row>
    <row r="1432" spans="5:40">
      <c r="E1432" s="850" t="s">
        <v>5734</v>
      </c>
      <c r="F1432" s="850" t="s">
        <v>2704</v>
      </c>
      <c r="AM1432" s="850" t="s">
        <v>10751</v>
      </c>
      <c r="AN1432" s="850">
        <v>32449</v>
      </c>
    </row>
    <row r="1433" spans="5:40">
      <c r="E1433" s="850" t="s">
        <v>5738</v>
      </c>
      <c r="F1433" s="850" t="s">
        <v>5736</v>
      </c>
      <c r="AM1433" s="850" t="s">
        <v>10601</v>
      </c>
      <c r="AN1433" s="850">
        <v>32501</v>
      </c>
    </row>
    <row r="1434" spans="5:40">
      <c r="E1434" s="850" t="s">
        <v>670</v>
      </c>
      <c r="F1434" s="850" t="s">
        <v>5739</v>
      </c>
      <c r="AM1434" s="850" t="s">
        <v>2095</v>
      </c>
      <c r="AN1434" s="850">
        <v>32505</v>
      </c>
    </row>
    <row r="1435" spans="5:40">
      <c r="E1435" s="850" t="s">
        <v>2636</v>
      </c>
      <c r="F1435" s="850" t="s">
        <v>4011</v>
      </c>
      <c r="AM1435" s="850" t="s">
        <v>10752</v>
      </c>
      <c r="AN1435" s="850">
        <v>32525</v>
      </c>
    </row>
    <row r="1436" spans="5:40">
      <c r="E1436" s="850" t="s">
        <v>5742</v>
      </c>
      <c r="F1436" s="850" t="s">
        <v>5740</v>
      </c>
      <c r="AM1436" s="850" t="s">
        <v>10753</v>
      </c>
      <c r="AN1436" s="850">
        <v>32526</v>
      </c>
    </row>
    <row r="1437" spans="5:40">
      <c r="E1437" s="850" t="s">
        <v>5745</v>
      </c>
      <c r="F1437" s="850" t="s">
        <v>5247</v>
      </c>
      <c r="AM1437" s="850" t="s">
        <v>10755</v>
      </c>
      <c r="AN1437" s="850">
        <v>32527</v>
      </c>
    </row>
    <row r="1438" spans="5:40">
      <c r="E1438" s="850" t="s">
        <v>5752</v>
      </c>
      <c r="F1438" s="850" t="s">
        <v>5748</v>
      </c>
      <c r="AM1438" s="850" t="s">
        <v>10756</v>
      </c>
      <c r="AN1438" s="850">
        <v>32528</v>
      </c>
    </row>
    <row r="1439" spans="5:40">
      <c r="E1439" s="850" t="s">
        <v>5756</v>
      </c>
      <c r="F1439" s="850" t="s">
        <v>5754</v>
      </c>
      <c r="AM1439" s="850" t="s">
        <v>10757</v>
      </c>
      <c r="AN1439" s="850">
        <v>33101</v>
      </c>
    </row>
    <row r="1440" spans="5:40">
      <c r="E1440" s="850" t="s">
        <v>4954</v>
      </c>
      <c r="F1440" s="850" t="s">
        <v>5757</v>
      </c>
      <c r="AM1440" s="850" t="s">
        <v>10758</v>
      </c>
      <c r="AN1440" s="850">
        <v>33102</v>
      </c>
    </row>
    <row r="1441" spans="5:40">
      <c r="E1441" s="850" t="s">
        <v>5759</v>
      </c>
      <c r="F1441" s="850" t="s">
        <v>2802</v>
      </c>
      <c r="AM1441" s="850" t="s">
        <v>10759</v>
      </c>
      <c r="AN1441" s="850">
        <v>33103</v>
      </c>
    </row>
    <row r="1442" spans="5:40">
      <c r="E1442" s="850" t="s">
        <v>5764</v>
      </c>
      <c r="F1442" s="850" t="s">
        <v>5763</v>
      </c>
      <c r="AM1442" s="850" t="s">
        <v>10760</v>
      </c>
      <c r="AN1442" s="850">
        <v>33104</v>
      </c>
    </row>
    <row r="1443" spans="5:40">
      <c r="E1443" s="850" t="s">
        <v>2071</v>
      </c>
      <c r="F1443" s="850" t="s">
        <v>5769</v>
      </c>
      <c r="AM1443" s="850" t="s">
        <v>3707</v>
      </c>
      <c r="AN1443" s="850">
        <v>33202</v>
      </c>
    </row>
    <row r="1444" spans="5:40">
      <c r="E1444" s="850" t="s">
        <v>5773</v>
      </c>
      <c r="F1444" s="850" t="s">
        <v>5771</v>
      </c>
      <c r="AM1444" s="850" t="s">
        <v>10761</v>
      </c>
      <c r="AN1444" s="850">
        <v>33203</v>
      </c>
    </row>
    <row r="1445" spans="5:40">
      <c r="E1445" s="850" t="s">
        <v>5774</v>
      </c>
      <c r="F1445" s="850" t="s">
        <v>885</v>
      </c>
      <c r="AM1445" s="850" t="s">
        <v>9933</v>
      </c>
      <c r="AN1445" s="850">
        <v>33204</v>
      </c>
    </row>
    <row r="1446" spans="5:40">
      <c r="E1446" s="850" t="s">
        <v>1306</v>
      </c>
      <c r="F1446" s="850" t="s">
        <v>1638</v>
      </c>
      <c r="AM1446" s="850" t="s">
        <v>10762</v>
      </c>
      <c r="AN1446" s="850">
        <v>33205</v>
      </c>
    </row>
    <row r="1447" spans="5:40">
      <c r="E1447" s="850" t="s">
        <v>4907</v>
      </c>
      <c r="F1447" s="850" t="s">
        <v>3515</v>
      </c>
      <c r="AM1447" s="850" t="s">
        <v>5406</v>
      </c>
      <c r="AN1447" s="850">
        <v>33207</v>
      </c>
    </row>
    <row r="1448" spans="5:40">
      <c r="E1448" s="850" t="s">
        <v>5776</v>
      </c>
      <c r="F1448" s="850" t="s">
        <v>1991</v>
      </c>
      <c r="AM1448" s="850" t="s">
        <v>10763</v>
      </c>
      <c r="AN1448" s="850">
        <v>33208</v>
      </c>
    </row>
    <row r="1449" spans="5:40">
      <c r="E1449" s="850" t="s">
        <v>4721</v>
      </c>
      <c r="F1449" s="850" t="s">
        <v>5777</v>
      </c>
      <c r="AM1449" s="850" t="s">
        <v>10764</v>
      </c>
      <c r="AN1449" s="850">
        <v>33209</v>
      </c>
    </row>
    <row r="1450" spans="5:40">
      <c r="E1450" s="850" t="s">
        <v>1731</v>
      </c>
      <c r="F1450" s="850" t="s">
        <v>5778</v>
      </c>
      <c r="AM1450" s="850" t="s">
        <v>10765</v>
      </c>
      <c r="AN1450" s="850">
        <v>33210</v>
      </c>
    </row>
    <row r="1451" spans="5:40">
      <c r="E1451" s="850" t="s">
        <v>5780</v>
      </c>
      <c r="F1451" s="850" t="s">
        <v>3922</v>
      </c>
      <c r="AM1451" s="850" t="s">
        <v>10766</v>
      </c>
      <c r="AN1451" s="850">
        <v>33211</v>
      </c>
    </row>
    <row r="1452" spans="5:40">
      <c r="E1452" s="850" t="s">
        <v>5783</v>
      </c>
      <c r="F1452" s="850" t="s">
        <v>5781</v>
      </c>
      <c r="AM1452" s="850" t="s">
        <v>10767</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10768</v>
      </c>
      <c r="AN1455" s="850">
        <v>33215</v>
      </c>
    </row>
    <row r="1456" spans="5:40">
      <c r="E1456" s="850" t="s">
        <v>5790</v>
      </c>
      <c r="F1456" s="850" t="s">
        <v>4751</v>
      </c>
      <c r="AM1456" s="850" t="s">
        <v>10769</v>
      </c>
      <c r="AN1456" s="850">
        <v>33216</v>
      </c>
    </row>
    <row r="1457" spans="5:40">
      <c r="E1457" s="850" t="s">
        <v>813</v>
      </c>
      <c r="F1457" s="850" t="s">
        <v>5795</v>
      </c>
      <c r="AM1457" s="850" t="s">
        <v>10770</v>
      </c>
      <c r="AN1457" s="850">
        <v>33346</v>
      </c>
    </row>
    <row r="1458" spans="5:40">
      <c r="E1458" s="850" t="s">
        <v>3717</v>
      </c>
      <c r="F1458" s="850" t="s">
        <v>5798</v>
      </c>
      <c r="AM1458" s="850" t="s">
        <v>10771</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10772</v>
      </c>
      <c r="AN1462" s="850">
        <v>33606</v>
      </c>
    </row>
    <row r="1463" spans="5:40">
      <c r="E1463" s="850" t="s">
        <v>5807</v>
      </c>
      <c r="F1463" s="850" t="s">
        <v>5793</v>
      </c>
      <c r="AM1463" s="850" t="s">
        <v>10773</v>
      </c>
      <c r="AN1463" s="850">
        <v>33622</v>
      </c>
    </row>
    <row r="1464" spans="5:40">
      <c r="E1464" s="850" t="s">
        <v>5174</v>
      </c>
      <c r="F1464" s="850" t="s">
        <v>5808</v>
      </c>
      <c r="AM1464" s="850" t="s">
        <v>6000</v>
      </c>
      <c r="AN1464" s="850">
        <v>33623</v>
      </c>
    </row>
    <row r="1465" spans="5:40">
      <c r="E1465" s="850" t="s">
        <v>5809</v>
      </c>
      <c r="F1465" s="850" t="s">
        <v>2262</v>
      </c>
      <c r="AM1465" s="850" t="s">
        <v>10774</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10775</v>
      </c>
      <c r="AN1468" s="850">
        <v>33681</v>
      </c>
    </row>
    <row r="1469" spans="5:40">
      <c r="E1469" s="850" t="s">
        <v>551</v>
      </c>
      <c r="F1469" s="850" t="s">
        <v>4962</v>
      </c>
      <c r="AM1469" s="850" t="s">
        <v>10776</v>
      </c>
      <c r="AN1469" s="850">
        <v>34101</v>
      </c>
    </row>
    <row r="1470" spans="5:40">
      <c r="E1470" s="850" t="s">
        <v>5814</v>
      </c>
      <c r="F1470" s="850" t="s">
        <v>69</v>
      </c>
      <c r="AM1470" s="850" t="s">
        <v>10777</v>
      </c>
      <c r="AN1470" s="850">
        <v>34102</v>
      </c>
    </row>
    <row r="1471" spans="5:40">
      <c r="E1471" s="850" t="s">
        <v>2177</v>
      </c>
      <c r="F1471" s="850" t="s">
        <v>5815</v>
      </c>
      <c r="AM1471" s="850" t="s">
        <v>4296</v>
      </c>
      <c r="AN1471" s="850">
        <v>34103</v>
      </c>
    </row>
    <row r="1472" spans="5:40">
      <c r="E1472" s="850" t="s">
        <v>3187</v>
      </c>
      <c r="F1472" s="850" t="s">
        <v>2463</v>
      </c>
      <c r="AM1472" s="850" t="s">
        <v>10778</v>
      </c>
      <c r="AN1472" s="850">
        <v>34104</v>
      </c>
    </row>
    <row r="1473" spans="5:40">
      <c r="E1473" s="850" t="s">
        <v>1807</v>
      </c>
      <c r="F1473" s="850" t="s">
        <v>5816</v>
      </c>
      <c r="AM1473" s="850" t="s">
        <v>10779</v>
      </c>
      <c r="AN1473" s="850">
        <v>34105</v>
      </c>
    </row>
    <row r="1474" spans="5:40">
      <c r="E1474" s="850" t="s">
        <v>4526</v>
      </c>
      <c r="F1474" s="850" t="s">
        <v>5817</v>
      </c>
      <c r="AM1474" s="850" t="s">
        <v>4166</v>
      </c>
      <c r="AN1474" s="850">
        <v>34106</v>
      </c>
    </row>
    <row r="1475" spans="5:40">
      <c r="E1475" s="850" t="s">
        <v>5533</v>
      </c>
      <c r="F1475" s="850" t="s">
        <v>5819</v>
      </c>
      <c r="AM1475" s="850" t="s">
        <v>10153</v>
      </c>
      <c r="AN1475" s="850">
        <v>34107</v>
      </c>
    </row>
    <row r="1476" spans="5:40">
      <c r="E1476" s="850" t="s">
        <v>5820</v>
      </c>
      <c r="F1476" s="850" t="s">
        <v>703</v>
      </c>
      <c r="AM1476" s="850" t="s">
        <v>5704</v>
      </c>
      <c r="AN1476" s="850">
        <v>34108</v>
      </c>
    </row>
    <row r="1477" spans="5:40">
      <c r="E1477" s="850" t="s">
        <v>3086</v>
      </c>
      <c r="F1477" s="850" t="s">
        <v>3034</v>
      </c>
      <c r="AM1477" s="850" t="s">
        <v>10780</v>
      </c>
      <c r="AN1477" s="850">
        <v>34202</v>
      </c>
    </row>
    <row r="1478" spans="5:40">
      <c r="E1478" s="850" t="s">
        <v>4090</v>
      </c>
      <c r="F1478" s="850" t="s">
        <v>3334</v>
      </c>
      <c r="AM1478" s="850" t="s">
        <v>3048</v>
      </c>
      <c r="AN1478" s="850">
        <v>34203</v>
      </c>
    </row>
    <row r="1479" spans="5:40">
      <c r="E1479" s="850" t="s">
        <v>5823</v>
      </c>
      <c r="F1479" s="850" t="s">
        <v>5822</v>
      </c>
      <c r="AM1479" s="850" t="s">
        <v>10781</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10646</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10746</v>
      </c>
      <c r="AN1486" s="850">
        <v>34212</v>
      </c>
    </row>
    <row r="1487" spans="5:40">
      <c r="E1487" s="850" t="s">
        <v>5830</v>
      </c>
      <c r="F1487" s="850" t="s">
        <v>3883</v>
      </c>
      <c r="AM1487" s="850" t="s">
        <v>7413</v>
      </c>
      <c r="AN1487" s="850">
        <v>34213</v>
      </c>
    </row>
    <row r="1488" spans="5:40">
      <c r="E1488" s="850" t="s">
        <v>796</v>
      </c>
      <c r="F1488" s="850" t="s">
        <v>1543</v>
      </c>
      <c r="AM1488" s="850" t="s">
        <v>10782</v>
      </c>
      <c r="AN1488" s="850">
        <v>34214</v>
      </c>
    </row>
    <row r="1489" spans="5:40">
      <c r="E1489" s="850" t="s">
        <v>5606</v>
      </c>
      <c r="F1489" s="850" t="s">
        <v>5831</v>
      </c>
      <c r="AM1489" s="850" t="s">
        <v>9406</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10783</v>
      </c>
      <c r="AN1492" s="850">
        <v>34307</v>
      </c>
    </row>
    <row r="1493" spans="5:40">
      <c r="E1493" s="850" t="s">
        <v>5843</v>
      </c>
      <c r="F1493" s="850" t="s">
        <v>5442</v>
      </c>
      <c r="AM1493" s="850" t="s">
        <v>3190</v>
      </c>
      <c r="AN1493" s="850">
        <v>34309</v>
      </c>
    </row>
    <row r="1494" spans="5:40">
      <c r="E1494" s="850" t="s">
        <v>5847</v>
      </c>
      <c r="F1494" s="850" t="s">
        <v>5846</v>
      </c>
      <c r="AM1494" s="850" t="s">
        <v>10784</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10785</v>
      </c>
      <c r="AN1497" s="850">
        <v>34462</v>
      </c>
    </row>
    <row r="1498" spans="5:40">
      <c r="E1498" s="850" t="s">
        <v>1082</v>
      </c>
      <c r="F1498" s="850" t="s">
        <v>5856</v>
      </c>
      <c r="AM1498" s="850" t="s">
        <v>10786</v>
      </c>
      <c r="AN1498" s="850">
        <v>34545</v>
      </c>
    </row>
    <row r="1499" spans="5:40">
      <c r="E1499" s="850" t="s">
        <v>5860</v>
      </c>
      <c r="F1499" s="850" t="s">
        <v>5858</v>
      </c>
      <c r="AM1499" s="850" t="s">
        <v>10787</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10453</v>
      </c>
      <c r="AN1502" s="850">
        <v>35204</v>
      </c>
    </row>
    <row r="1503" spans="5:40">
      <c r="E1503" s="850" t="s">
        <v>2719</v>
      </c>
      <c r="F1503" s="850" t="s">
        <v>5864</v>
      </c>
      <c r="AM1503" s="850" t="s">
        <v>8333</v>
      </c>
      <c r="AN1503" s="850">
        <v>35206</v>
      </c>
    </row>
    <row r="1504" spans="5:40">
      <c r="E1504" s="850" t="s">
        <v>27</v>
      </c>
      <c r="F1504" s="850" t="s">
        <v>5865</v>
      </c>
      <c r="AM1504" s="850" t="s">
        <v>8842</v>
      </c>
      <c r="AN1504" s="850">
        <v>35207</v>
      </c>
    </row>
    <row r="1505" spans="5:40">
      <c r="E1505" s="850" t="s">
        <v>4028</v>
      </c>
      <c r="F1505" s="850" t="s">
        <v>3509</v>
      </c>
      <c r="AM1505" s="850" t="s">
        <v>10788</v>
      </c>
      <c r="AN1505" s="850">
        <v>35208</v>
      </c>
    </row>
    <row r="1506" spans="5:40">
      <c r="E1506" s="850" t="s">
        <v>5869</v>
      </c>
      <c r="F1506" s="850" t="s">
        <v>5868</v>
      </c>
      <c r="AM1506" s="850" t="s">
        <v>10789</v>
      </c>
      <c r="AN1506" s="850">
        <v>35210</v>
      </c>
    </row>
    <row r="1507" spans="5:40">
      <c r="E1507" s="850" t="s">
        <v>1578</v>
      </c>
      <c r="F1507" s="850" t="s">
        <v>5872</v>
      </c>
      <c r="AM1507" s="850" t="s">
        <v>10790</v>
      </c>
      <c r="AN1507" s="850">
        <v>35211</v>
      </c>
    </row>
    <row r="1508" spans="5:40">
      <c r="E1508" s="850" t="s">
        <v>4535</v>
      </c>
      <c r="F1508" s="850" t="s">
        <v>5875</v>
      </c>
      <c r="AM1508" s="850" t="s">
        <v>8239</v>
      </c>
      <c r="AN1508" s="850">
        <v>35212</v>
      </c>
    </row>
    <row r="1509" spans="5:40">
      <c r="E1509" s="850" t="s">
        <v>5877</v>
      </c>
      <c r="F1509" s="850" t="s">
        <v>3459</v>
      </c>
      <c r="AM1509" s="850" t="s">
        <v>10791</v>
      </c>
      <c r="AN1509" s="850">
        <v>35213</v>
      </c>
    </row>
    <row r="1510" spans="5:40">
      <c r="E1510" s="850" t="s">
        <v>1980</v>
      </c>
      <c r="F1510" s="850" t="s">
        <v>5075</v>
      </c>
      <c r="AM1510" s="850" t="s">
        <v>10616</v>
      </c>
      <c r="AN1510" s="850">
        <v>35215</v>
      </c>
    </row>
    <row r="1511" spans="5:40">
      <c r="E1511" s="850" t="s">
        <v>5878</v>
      </c>
      <c r="F1511" s="850" t="s">
        <v>4586</v>
      </c>
      <c r="AM1511" s="850" t="s">
        <v>10635</v>
      </c>
      <c r="AN1511" s="850">
        <v>35216</v>
      </c>
    </row>
    <row r="1512" spans="5:40">
      <c r="E1512" s="850" t="s">
        <v>5882</v>
      </c>
      <c r="F1512" s="850" t="s">
        <v>5879</v>
      </c>
      <c r="AM1512" s="850" t="s">
        <v>2031</v>
      </c>
      <c r="AN1512" s="850">
        <v>35305</v>
      </c>
    </row>
    <row r="1513" spans="5:40">
      <c r="E1513" s="850" t="s">
        <v>5162</v>
      </c>
      <c r="F1513" s="850" t="s">
        <v>5883</v>
      </c>
      <c r="AM1513" s="850" t="s">
        <v>10792</v>
      </c>
      <c r="AN1513" s="850">
        <v>35321</v>
      </c>
    </row>
    <row r="1514" spans="5:40">
      <c r="E1514" s="850" t="s">
        <v>4285</v>
      </c>
      <c r="F1514" s="850" t="s">
        <v>2214</v>
      </c>
      <c r="AM1514" s="850" t="s">
        <v>7158</v>
      </c>
      <c r="AN1514" s="850">
        <v>35341</v>
      </c>
    </row>
    <row r="1515" spans="5:40">
      <c r="E1515" s="850" t="s">
        <v>5885</v>
      </c>
      <c r="F1515" s="850" t="s">
        <v>2954</v>
      </c>
      <c r="AM1515" s="850" t="s">
        <v>10793</v>
      </c>
      <c r="AN1515" s="850">
        <v>35343</v>
      </c>
    </row>
    <row r="1516" spans="5:40">
      <c r="E1516" s="850" t="s">
        <v>5217</v>
      </c>
      <c r="F1516" s="850" t="s">
        <v>193</v>
      </c>
      <c r="AM1516" s="850" t="s">
        <v>7583</v>
      </c>
      <c r="AN1516" s="850">
        <v>35344</v>
      </c>
    </row>
    <row r="1517" spans="5:40">
      <c r="E1517" s="850" t="s">
        <v>1542</v>
      </c>
      <c r="F1517" s="850" t="s">
        <v>1864</v>
      </c>
      <c r="AM1517" s="850" t="s">
        <v>10709</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10794</v>
      </c>
      <c r="AN1520" s="850">
        <v>36203</v>
      </c>
    </row>
    <row r="1521" spans="5:40">
      <c r="E1521" s="850" t="s">
        <v>978</v>
      </c>
      <c r="F1521" s="850" t="s">
        <v>5890</v>
      </c>
      <c r="AM1521" s="850" t="s">
        <v>10795</v>
      </c>
      <c r="AN1521" s="850">
        <v>36204</v>
      </c>
    </row>
    <row r="1522" spans="5:40">
      <c r="E1522" s="850" t="s">
        <v>2696</v>
      </c>
      <c r="F1522" s="850" t="s">
        <v>4593</v>
      </c>
      <c r="AM1522" s="850" t="s">
        <v>10797</v>
      </c>
      <c r="AN1522" s="850">
        <v>36205</v>
      </c>
    </row>
    <row r="1523" spans="5:40">
      <c r="E1523" s="850" t="s">
        <v>2769</v>
      </c>
      <c r="F1523" s="850" t="s">
        <v>5892</v>
      </c>
      <c r="AM1523" s="850" t="s">
        <v>10566</v>
      </c>
      <c r="AN1523" s="850">
        <v>36206</v>
      </c>
    </row>
    <row r="1524" spans="5:40">
      <c r="E1524" s="850" t="s">
        <v>5893</v>
      </c>
      <c r="F1524" s="850" t="s">
        <v>5397</v>
      </c>
      <c r="AM1524" s="850" t="s">
        <v>10798</v>
      </c>
      <c r="AN1524" s="850">
        <v>36207</v>
      </c>
    </row>
    <row r="1525" spans="5:40">
      <c r="E1525" s="850" t="s">
        <v>3908</v>
      </c>
      <c r="F1525" s="850" t="s">
        <v>5894</v>
      </c>
      <c r="AM1525" s="850" t="s">
        <v>10799</v>
      </c>
      <c r="AN1525" s="850">
        <v>36208</v>
      </c>
    </row>
    <row r="1526" spans="5:40">
      <c r="E1526" s="850" t="s">
        <v>3249</v>
      </c>
      <c r="F1526" s="850" t="s">
        <v>4478</v>
      </c>
      <c r="AM1526" s="850" t="s">
        <v>8585</v>
      </c>
      <c r="AN1526" s="850">
        <v>36301</v>
      </c>
    </row>
    <row r="1527" spans="5:40">
      <c r="E1527" s="850" t="s">
        <v>2189</v>
      </c>
      <c r="F1527" s="850" t="s">
        <v>4492</v>
      </c>
      <c r="AM1527" s="850" t="s">
        <v>10800</v>
      </c>
      <c r="AN1527" s="850">
        <v>36302</v>
      </c>
    </row>
    <row r="1528" spans="5:40">
      <c r="E1528" s="850" t="s">
        <v>5898</v>
      </c>
      <c r="F1528" s="850" t="s">
        <v>5896</v>
      </c>
      <c r="AM1528" s="850" t="s">
        <v>10801</v>
      </c>
      <c r="AN1528" s="850">
        <v>36321</v>
      </c>
    </row>
    <row r="1529" spans="5:40">
      <c r="E1529" s="850" t="s">
        <v>5900</v>
      </c>
      <c r="F1529" s="850" t="s">
        <v>5062</v>
      </c>
      <c r="AM1529" s="850" t="s">
        <v>10802</v>
      </c>
      <c r="AN1529" s="850">
        <v>36341</v>
      </c>
    </row>
    <row r="1530" spans="5:40">
      <c r="E1530" s="850" t="s">
        <v>5903</v>
      </c>
      <c r="F1530" s="850" t="s">
        <v>5902</v>
      </c>
      <c r="AM1530" s="850" t="s">
        <v>3303</v>
      </c>
      <c r="AN1530" s="850">
        <v>36342</v>
      </c>
    </row>
    <row r="1531" spans="5:40">
      <c r="E1531" s="850" t="s">
        <v>3846</v>
      </c>
      <c r="F1531" s="850" t="s">
        <v>5904</v>
      </c>
      <c r="AM1531" s="850" t="s">
        <v>10803</v>
      </c>
      <c r="AN1531" s="850">
        <v>36368</v>
      </c>
    </row>
    <row r="1532" spans="5:40">
      <c r="E1532" s="850" t="s">
        <v>5905</v>
      </c>
      <c r="F1532" s="850" t="s">
        <v>2760</v>
      </c>
      <c r="AM1532" s="850" t="s">
        <v>10804</v>
      </c>
      <c r="AN1532" s="850">
        <v>36383</v>
      </c>
    </row>
    <row r="1533" spans="5:40">
      <c r="E1533" s="850" t="s">
        <v>5376</v>
      </c>
      <c r="F1533" s="850" t="s">
        <v>5907</v>
      </c>
      <c r="AM1533" s="850" t="s">
        <v>10805</v>
      </c>
      <c r="AN1533" s="850">
        <v>36387</v>
      </c>
    </row>
    <row r="1534" spans="5:40">
      <c r="E1534" s="850" t="s">
        <v>1936</v>
      </c>
      <c r="F1534" s="850" t="s">
        <v>1412</v>
      </c>
      <c r="AM1534" s="850" t="s">
        <v>10806</v>
      </c>
      <c r="AN1534" s="850">
        <v>36388</v>
      </c>
    </row>
    <row r="1535" spans="5:40">
      <c r="E1535" s="850" t="s">
        <v>5910</v>
      </c>
      <c r="F1535" s="850" t="s">
        <v>5908</v>
      </c>
      <c r="AM1535" s="850" t="s">
        <v>10603</v>
      </c>
      <c r="AN1535" s="850">
        <v>36401</v>
      </c>
    </row>
    <row r="1536" spans="5:40">
      <c r="E1536" s="850" t="s">
        <v>5911</v>
      </c>
      <c r="F1536" s="850" t="s">
        <v>2657</v>
      </c>
      <c r="AM1536" s="850" t="s">
        <v>10807</v>
      </c>
      <c r="AN1536" s="850">
        <v>36402</v>
      </c>
    </row>
    <row r="1537" spans="5:40">
      <c r="E1537" s="850" t="s">
        <v>2513</v>
      </c>
      <c r="F1537" s="850" t="s">
        <v>4546</v>
      </c>
      <c r="AM1537" s="850" t="s">
        <v>10808</v>
      </c>
      <c r="AN1537" s="850">
        <v>36403</v>
      </c>
    </row>
    <row r="1538" spans="5:40">
      <c r="E1538" s="850" t="s">
        <v>1914</v>
      </c>
      <c r="F1538" s="850" t="s">
        <v>776</v>
      </c>
      <c r="AM1538" s="850" t="s">
        <v>1215</v>
      </c>
      <c r="AN1538" s="850">
        <v>36404</v>
      </c>
    </row>
    <row r="1539" spans="5:40">
      <c r="E1539" s="850" t="s">
        <v>5913</v>
      </c>
      <c r="F1539" s="850" t="s">
        <v>4504</v>
      </c>
      <c r="AM1539" s="850" t="s">
        <v>10809</v>
      </c>
      <c r="AN1539" s="850">
        <v>36405</v>
      </c>
    </row>
    <row r="1540" spans="5:40">
      <c r="E1540" s="850" t="s">
        <v>4768</v>
      </c>
      <c r="F1540" s="850" t="s">
        <v>5838</v>
      </c>
      <c r="AM1540" s="850" t="s">
        <v>9615</v>
      </c>
      <c r="AN1540" s="850">
        <v>36468</v>
      </c>
    </row>
    <row r="1541" spans="5:40">
      <c r="E1541" s="850" t="s">
        <v>5914</v>
      </c>
      <c r="F1541" s="850" t="s">
        <v>2950</v>
      </c>
      <c r="AM1541" s="850" t="s">
        <v>2283</v>
      </c>
      <c r="AN1541" s="850">
        <v>36489</v>
      </c>
    </row>
    <row r="1542" spans="5:40">
      <c r="E1542" s="850" t="s">
        <v>1973</v>
      </c>
      <c r="F1542" s="850" t="s">
        <v>5681</v>
      </c>
      <c r="AM1542" s="850" t="s">
        <v>9185</v>
      </c>
      <c r="AN1542" s="850">
        <v>37201</v>
      </c>
    </row>
    <row r="1543" spans="5:40">
      <c r="E1543" s="850" t="s">
        <v>5915</v>
      </c>
      <c r="F1543" s="850" t="s">
        <v>2524</v>
      </c>
      <c r="AM1543" s="850" t="s">
        <v>5301</v>
      </c>
      <c r="AN1543" s="850">
        <v>37202</v>
      </c>
    </row>
    <row r="1544" spans="5:40">
      <c r="E1544" s="850" t="s">
        <v>5919</v>
      </c>
      <c r="F1544" s="850" t="s">
        <v>5918</v>
      </c>
      <c r="AM1544" s="850" t="s">
        <v>10810</v>
      </c>
      <c r="AN1544" s="850">
        <v>37203</v>
      </c>
    </row>
    <row r="1545" spans="5:40">
      <c r="E1545" s="850" t="s">
        <v>2817</v>
      </c>
      <c r="F1545" s="850" t="s">
        <v>5920</v>
      </c>
      <c r="AM1545" s="850" t="s">
        <v>10811</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10812</v>
      </c>
      <c r="AN1548" s="850">
        <v>37207</v>
      </c>
    </row>
    <row r="1549" spans="5:40">
      <c r="E1549" s="850" t="s">
        <v>5930</v>
      </c>
      <c r="F1549" s="850" t="s">
        <v>3617</v>
      </c>
      <c r="AM1549" s="850" t="s">
        <v>10813</v>
      </c>
      <c r="AN1549" s="850">
        <v>37208</v>
      </c>
    </row>
    <row r="1550" spans="5:40">
      <c r="E1550" s="850" t="s">
        <v>1719</v>
      </c>
      <c r="F1550" s="850" t="s">
        <v>5935</v>
      </c>
      <c r="AM1550" s="850" t="s">
        <v>9025</v>
      </c>
      <c r="AN1550" s="850">
        <v>37322</v>
      </c>
    </row>
    <row r="1551" spans="5:40">
      <c r="E1551" s="850" t="s">
        <v>5939</v>
      </c>
      <c r="F1551" s="850" t="s">
        <v>5937</v>
      </c>
      <c r="AM1551" s="850" t="s">
        <v>2874</v>
      </c>
      <c r="AN1551" s="850">
        <v>37324</v>
      </c>
    </row>
    <row r="1552" spans="5:40">
      <c r="E1552" s="850" t="s">
        <v>1680</v>
      </c>
      <c r="F1552" s="850" t="s">
        <v>5940</v>
      </c>
      <c r="AM1552" s="850" t="s">
        <v>8659</v>
      </c>
      <c r="AN1552" s="850">
        <v>37341</v>
      </c>
    </row>
    <row r="1553" spans="5:40">
      <c r="E1553" s="850" t="s">
        <v>63</v>
      </c>
      <c r="F1553" s="850" t="s">
        <v>5942</v>
      </c>
      <c r="AM1553" s="850" t="s">
        <v>10814</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10815</v>
      </c>
      <c r="AN1559" s="850">
        <v>38201</v>
      </c>
    </row>
    <row r="1560" spans="5:40">
      <c r="E1560" s="850" t="s">
        <v>1218</v>
      </c>
      <c r="F1560" s="850" t="s">
        <v>5951</v>
      </c>
      <c r="AM1560" s="850" t="s">
        <v>7308</v>
      </c>
      <c r="AN1560" s="850">
        <v>38202</v>
      </c>
    </row>
    <row r="1561" spans="5:40">
      <c r="E1561" s="850" t="s">
        <v>4655</v>
      </c>
      <c r="F1561" s="850" t="s">
        <v>1926</v>
      </c>
      <c r="AM1561" s="850" t="s">
        <v>9671</v>
      </c>
      <c r="AN1561" s="850">
        <v>38203</v>
      </c>
    </row>
    <row r="1562" spans="5:40">
      <c r="E1562" s="850" t="s">
        <v>5954</v>
      </c>
      <c r="F1562" s="850" t="s">
        <v>5952</v>
      </c>
      <c r="AM1562" s="850" t="s">
        <v>9961</v>
      </c>
      <c r="AN1562" s="850">
        <v>38204</v>
      </c>
    </row>
    <row r="1563" spans="5:40">
      <c r="E1563" s="850" t="s">
        <v>1002</v>
      </c>
      <c r="F1563" s="850" t="s">
        <v>679</v>
      </c>
      <c r="AM1563" s="850" t="s">
        <v>10816</v>
      </c>
      <c r="AN1563" s="850">
        <v>38205</v>
      </c>
    </row>
    <row r="1564" spans="5:40">
      <c r="E1564" s="850" t="s">
        <v>3978</v>
      </c>
      <c r="F1564" s="850" t="s">
        <v>2940</v>
      </c>
      <c r="AM1564" s="850" t="s">
        <v>9959</v>
      </c>
      <c r="AN1564" s="850">
        <v>38206</v>
      </c>
    </row>
    <row r="1565" spans="5:40">
      <c r="E1565" s="850" t="s">
        <v>4787</v>
      </c>
      <c r="F1565" s="850" t="s">
        <v>5956</v>
      </c>
      <c r="AM1565" s="850" t="s">
        <v>10817</v>
      </c>
      <c r="AN1565" s="850">
        <v>38207</v>
      </c>
    </row>
    <row r="1566" spans="5:40">
      <c r="E1566" s="850" t="s">
        <v>767</v>
      </c>
      <c r="F1566" s="850" t="s">
        <v>3943</v>
      </c>
      <c r="AM1566" s="850" t="s">
        <v>10818</v>
      </c>
      <c r="AN1566" s="850">
        <v>38210</v>
      </c>
    </row>
    <row r="1567" spans="5:40">
      <c r="E1567" s="850" t="s">
        <v>3642</v>
      </c>
      <c r="F1567" s="850" t="s">
        <v>21</v>
      </c>
      <c r="AM1567" s="850" t="s">
        <v>10010</v>
      </c>
      <c r="AN1567" s="850">
        <v>38213</v>
      </c>
    </row>
    <row r="1568" spans="5:40">
      <c r="E1568" s="850" t="s">
        <v>5958</v>
      </c>
      <c r="F1568" s="850" t="s">
        <v>3256</v>
      </c>
      <c r="AM1568" s="850" t="s">
        <v>1471</v>
      </c>
      <c r="AN1568" s="850">
        <v>38214</v>
      </c>
    </row>
    <row r="1569" spans="5:40">
      <c r="E1569" s="850" t="s">
        <v>440</v>
      </c>
      <c r="F1569" s="850" t="s">
        <v>4117</v>
      </c>
      <c r="AM1569" s="850" t="s">
        <v>10820</v>
      </c>
      <c r="AN1569" s="850">
        <v>38215</v>
      </c>
    </row>
    <row r="1570" spans="5:40">
      <c r="E1570" s="850" t="s">
        <v>4396</v>
      </c>
      <c r="F1570" s="850" t="s">
        <v>5959</v>
      </c>
      <c r="AM1570" s="850" t="s">
        <v>10821</v>
      </c>
      <c r="AN1570" s="850">
        <v>38356</v>
      </c>
    </row>
    <row r="1571" spans="5:40">
      <c r="E1571" s="850" t="s">
        <v>629</v>
      </c>
      <c r="F1571" s="850" t="s">
        <v>2547</v>
      </c>
      <c r="AM1571" s="850" t="s">
        <v>10822</v>
      </c>
      <c r="AN1571" s="850">
        <v>38386</v>
      </c>
    </row>
    <row r="1572" spans="5:40">
      <c r="E1572" s="850" t="s">
        <v>1760</v>
      </c>
      <c r="F1572" s="850" t="s">
        <v>5960</v>
      </c>
      <c r="AM1572" s="850" t="s">
        <v>10823</v>
      </c>
      <c r="AN1572" s="850">
        <v>38401</v>
      </c>
    </row>
    <row r="1573" spans="5:40">
      <c r="E1573" s="850" t="s">
        <v>5963</v>
      </c>
      <c r="F1573" s="850" t="s">
        <v>5330</v>
      </c>
      <c r="AM1573" s="850" t="s">
        <v>10824</v>
      </c>
      <c r="AN1573" s="850">
        <v>38402</v>
      </c>
    </row>
    <row r="1574" spans="5:40">
      <c r="E1574" s="850" t="s">
        <v>5965</v>
      </c>
      <c r="F1574" s="850" t="s">
        <v>1152</v>
      </c>
      <c r="AM1574" s="850" t="s">
        <v>10825</v>
      </c>
      <c r="AN1574" s="850">
        <v>38422</v>
      </c>
    </row>
    <row r="1575" spans="5:40">
      <c r="E1575" s="850" t="s">
        <v>5968</v>
      </c>
      <c r="F1575" s="850" t="s">
        <v>541</v>
      </c>
      <c r="AM1575" s="850" t="s">
        <v>10089</v>
      </c>
      <c r="AN1575" s="850">
        <v>38442</v>
      </c>
    </row>
    <row r="1576" spans="5:40">
      <c r="E1576" s="850" t="s">
        <v>5969</v>
      </c>
      <c r="F1576" s="850" t="s">
        <v>3834</v>
      </c>
      <c r="AM1576" s="850" t="s">
        <v>10826</v>
      </c>
      <c r="AN1576" s="850">
        <v>38484</v>
      </c>
    </row>
    <row r="1577" spans="5:40">
      <c r="E1577" s="850" t="s">
        <v>5104</v>
      </c>
      <c r="F1577" s="850" t="s">
        <v>1472</v>
      </c>
      <c r="AM1577" s="850" t="s">
        <v>8677</v>
      </c>
      <c r="AN1577" s="850">
        <v>38488</v>
      </c>
    </row>
    <row r="1578" spans="5:40">
      <c r="E1578" s="850" t="s">
        <v>5973</v>
      </c>
      <c r="F1578" s="850" t="s">
        <v>3881</v>
      </c>
      <c r="AM1578" s="850" t="s">
        <v>10827</v>
      </c>
      <c r="AN1578" s="850">
        <v>38506</v>
      </c>
    </row>
    <row r="1579" spans="5:40">
      <c r="E1579" s="850" t="s">
        <v>687</v>
      </c>
      <c r="F1579" s="850" t="s">
        <v>2844</v>
      </c>
      <c r="AM1579" s="850" t="s">
        <v>10829</v>
      </c>
      <c r="AN1579" s="850">
        <v>39201</v>
      </c>
    </row>
    <row r="1580" spans="5:40">
      <c r="E1580" s="850" t="s">
        <v>5977</v>
      </c>
      <c r="F1580" s="850" t="s">
        <v>5974</v>
      </c>
      <c r="AM1580" s="850" t="s">
        <v>10830</v>
      </c>
      <c r="AN1580" s="850">
        <v>39202</v>
      </c>
    </row>
    <row r="1581" spans="5:40">
      <c r="E1581" s="850" t="s">
        <v>2481</v>
      </c>
      <c r="F1581" s="850" t="s">
        <v>3181</v>
      </c>
      <c r="AM1581" s="850" t="s">
        <v>10831</v>
      </c>
      <c r="AN1581" s="850">
        <v>39203</v>
      </c>
    </row>
    <row r="1582" spans="5:40">
      <c r="E1582" s="850" t="s">
        <v>3565</v>
      </c>
      <c r="F1582" s="850" t="s">
        <v>1623</v>
      </c>
      <c r="AM1582" s="850" t="s">
        <v>4374</v>
      </c>
      <c r="AN1582" s="850">
        <v>39204</v>
      </c>
    </row>
    <row r="1583" spans="5:40">
      <c r="E1583" s="850" t="s">
        <v>3138</v>
      </c>
      <c r="F1583" s="850" t="s">
        <v>5459</v>
      </c>
      <c r="AM1583" s="850" t="s">
        <v>10832</v>
      </c>
      <c r="AN1583" s="850">
        <v>39205</v>
      </c>
    </row>
    <row r="1584" spans="5:40">
      <c r="E1584" s="850" t="s">
        <v>5979</v>
      </c>
      <c r="F1584" s="850" t="s">
        <v>1213</v>
      </c>
      <c r="AM1584" s="850" t="s">
        <v>4991</v>
      </c>
      <c r="AN1584" s="850">
        <v>39206</v>
      </c>
    </row>
    <row r="1585" spans="5:40">
      <c r="E1585" s="850" t="s">
        <v>2744</v>
      </c>
      <c r="F1585" s="850" t="s">
        <v>2443</v>
      </c>
      <c r="AM1585" s="850" t="s">
        <v>10834</v>
      </c>
      <c r="AN1585" s="850">
        <v>39208</v>
      </c>
    </row>
    <row r="1586" spans="5:40">
      <c r="E1586" s="850" t="s">
        <v>5981</v>
      </c>
      <c r="F1586" s="850" t="s">
        <v>3445</v>
      </c>
      <c r="AM1586" s="850" t="s">
        <v>10835</v>
      </c>
      <c r="AN1586" s="850">
        <v>39209</v>
      </c>
    </row>
    <row r="1587" spans="5:40">
      <c r="E1587" s="850" t="s">
        <v>4211</v>
      </c>
      <c r="F1587" s="850" t="s">
        <v>2598</v>
      </c>
      <c r="AM1587" s="850" t="s">
        <v>7750</v>
      </c>
      <c r="AN1587" s="850">
        <v>39210</v>
      </c>
    </row>
    <row r="1588" spans="5:40">
      <c r="E1588" s="850" t="s">
        <v>1565</v>
      </c>
      <c r="F1588" s="850" t="s">
        <v>4346</v>
      </c>
      <c r="AM1588" s="850" t="s">
        <v>10836</v>
      </c>
      <c r="AN1588" s="850">
        <v>39211</v>
      </c>
    </row>
    <row r="1589" spans="5:40">
      <c r="E1589" s="850" t="s">
        <v>5988</v>
      </c>
      <c r="F1589" s="850" t="s">
        <v>5983</v>
      </c>
      <c r="AM1589" s="850" t="s">
        <v>10837</v>
      </c>
      <c r="AN1589" s="850">
        <v>39212</v>
      </c>
    </row>
    <row r="1590" spans="5:40">
      <c r="E1590" s="850" t="s">
        <v>1708</v>
      </c>
      <c r="F1590" s="850" t="s">
        <v>1959</v>
      </c>
      <c r="AM1590" s="850" t="s">
        <v>10838</v>
      </c>
      <c r="AN1590" s="850">
        <v>39301</v>
      </c>
    </row>
    <row r="1591" spans="5:40">
      <c r="E1591" s="850" t="s">
        <v>2689</v>
      </c>
      <c r="F1591" s="850" t="s">
        <v>2448</v>
      </c>
      <c r="AM1591" s="850" t="s">
        <v>10318</v>
      </c>
      <c r="AN1591" s="850">
        <v>39302</v>
      </c>
    </row>
    <row r="1592" spans="5:40">
      <c r="E1592" s="850" t="s">
        <v>3227</v>
      </c>
      <c r="F1592" s="850" t="s">
        <v>5989</v>
      </c>
      <c r="AM1592" s="850" t="s">
        <v>10839</v>
      </c>
      <c r="AN1592" s="850">
        <v>39303</v>
      </c>
    </row>
    <row r="1593" spans="5:40">
      <c r="E1593" s="850" t="s">
        <v>5130</v>
      </c>
      <c r="F1593" s="850" t="s">
        <v>4576</v>
      </c>
      <c r="AM1593" s="850" t="s">
        <v>3287</v>
      </c>
      <c r="AN1593" s="850">
        <v>39304</v>
      </c>
    </row>
    <row r="1594" spans="5:40">
      <c r="E1594" s="850" t="s">
        <v>790</v>
      </c>
      <c r="F1594" s="850" t="s">
        <v>3966</v>
      </c>
      <c r="AM1594" s="850" t="s">
        <v>10840</v>
      </c>
      <c r="AN1594" s="850">
        <v>39305</v>
      </c>
    </row>
    <row r="1595" spans="5:40">
      <c r="E1595" s="850" t="s">
        <v>4172</v>
      </c>
      <c r="F1595" s="850" t="s">
        <v>3096</v>
      </c>
      <c r="AM1595" s="850" t="s">
        <v>10474</v>
      </c>
      <c r="AN1595" s="850">
        <v>39306</v>
      </c>
    </row>
    <row r="1596" spans="5:40">
      <c r="E1596" s="850" t="s">
        <v>5992</v>
      </c>
      <c r="F1596" s="850" t="s">
        <v>5463</v>
      </c>
      <c r="AM1596" s="850" t="s">
        <v>10841</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10842</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10843</v>
      </c>
      <c r="AN1605" s="850">
        <v>39403</v>
      </c>
    </row>
    <row r="1606" spans="5:40">
      <c r="E1606" s="850" t="s">
        <v>6003</v>
      </c>
      <c r="F1606" s="850" t="s">
        <v>828</v>
      </c>
      <c r="AM1606" s="850" t="s">
        <v>9181</v>
      </c>
      <c r="AN1606" s="850">
        <v>39405</v>
      </c>
    </row>
    <row r="1607" spans="5:40">
      <c r="E1607" s="850" t="s">
        <v>6011</v>
      </c>
      <c r="F1607" s="850" t="s">
        <v>6008</v>
      </c>
      <c r="AM1607" s="850" t="s">
        <v>6803</v>
      </c>
      <c r="AN1607" s="850">
        <v>39410</v>
      </c>
    </row>
    <row r="1608" spans="5:40">
      <c r="E1608" s="850" t="s">
        <v>953</v>
      </c>
      <c r="F1608" s="850" t="s">
        <v>5768</v>
      </c>
      <c r="AM1608" s="850" t="s">
        <v>10844</v>
      </c>
      <c r="AN1608" s="850">
        <v>39411</v>
      </c>
    </row>
    <row r="1609" spans="5:40">
      <c r="E1609" s="850" t="s">
        <v>5678</v>
      </c>
      <c r="F1609" s="850" t="s">
        <v>6013</v>
      </c>
      <c r="AM1609" s="850" t="s">
        <v>10845</v>
      </c>
      <c r="AN1609" s="850">
        <v>39412</v>
      </c>
    </row>
    <row r="1610" spans="5:40">
      <c r="E1610" s="850" t="s">
        <v>1790</v>
      </c>
      <c r="F1610" s="850" t="s">
        <v>4983</v>
      </c>
      <c r="AM1610" s="850" t="s">
        <v>4967</v>
      </c>
      <c r="AN1610" s="850">
        <v>39424</v>
      </c>
    </row>
    <row r="1611" spans="5:40">
      <c r="E1611" s="850" t="s">
        <v>5618</v>
      </c>
      <c r="F1611" s="850" t="s">
        <v>6014</v>
      </c>
      <c r="AM1611" s="850" t="s">
        <v>10846</v>
      </c>
      <c r="AN1611" s="850">
        <v>39427</v>
      </c>
    </row>
    <row r="1612" spans="5:40">
      <c r="E1612" s="850" t="s">
        <v>4873</v>
      </c>
      <c r="F1612" s="850" t="s">
        <v>3671</v>
      </c>
      <c r="AM1612" s="850" t="s">
        <v>5513</v>
      </c>
      <c r="AN1612" s="850">
        <v>39428</v>
      </c>
    </row>
    <row r="1613" spans="5:40">
      <c r="E1613" s="850" t="s">
        <v>1722</v>
      </c>
      <c r="F1613" s="850" t="s">
        <v>346</v>
      </c>
      <c r="AM1613" s="850" t="s">
        <v>10847</v>
      </c>
      <c r="AN1613" s="850">
        <v>40101</v>
      </c>
    </row>
    <row r="1614" spans="5:40">
      <c r="E1614" s="850" t="s">
        <v>833</v>
      </c>
      <c r="F1614" s="850" t="s">
        <v>4767</v>
      </c>
      <c r="AM1614" s="850" t="s">
        <v>10848</v>
      </c>
      <c r="AN1614" s="850">
        <v>40103</v>
      </c>
    </row>
    <row r="1615" spans="5:40">
      <c r="E1615" s="850" t="s">
        <v>6015</v>
      </c>
      <c r="F1615" s="850" t="s">
        <v>3920</v>
      </c>
      <c r="AM1615" s="850" t="s">
        <v>10211</v>
      </c>
      <c r="AN1615" s="850">
        <v>40105</v>
      </c>
    </row>
    <row r="1616" spans="5:40">
      <c r="E1616" s="850" t="s">
        <v>4959</v>
      </c>
      <c r="F1616" s="850" t="s">
        <v>1782</v>
      </c>
      <c r="AM1616" s="850" t="s">
        <v>8741</v>
      </c>
      <c r="AN1616" s="850">
        <v>40106</v>
      </c>
    </row>
    <row r="1617" spans="5:40">
      <c r="E1617" s="850" t="s">
        <v>6020</v>
      </c>
      <c r="F1617" s="850" t="s">
        <v>5906</v>
      </c>
      <c r="AM1617" s="850" t="s">
        <v>10849</v>
      </c>
      <c r="AN1617" s="850">
        <v>40107</v>
      </c>
    </row>
    <row r="1618" spans="5:40">
      <c r="E1618" s="850" t="s">
        <v>5264</v>
      </c>
      <c r="F1618" s="850" t="s">
        <v>3946</v>
      </c>
      <c r="AM1618" s="850" t="s">
        <v>10133</v>
      </c>
      <c r="AN1618" s="850">
        <v>40108</v>
      </c>
    </row>
    <row r="1619" spans="5:40">
      <c r="E1619" s="850" t="s">
        <v>1268</v>
      </c>
      <c r="F1619" s="850" t="s">
        <v>4972</v>
      </c>
      <c r="AM1619" s="850" t="s">
        <v>10850</v>
      </c>
      <c r="AN1619" s="850">
        <v>40109</v>
      </c>
    </row>
    <row r="1620" spans="5:40">
      <c r="E1620" s="850" t="s">
        <v>6022</v>
      </c>
      <c r="F1620" s="850" t="s">
        <v>2220</v>
      </c>
      <c r="AM1620" s="850" t="s">
        <v>3027</v>
      </c>
      <c r="AN1620" s="850">
        <v>40131</v>
      </c>
    </row>
    <row r="1621" spans="5:40">
      <c r="E1621" s="850" t="s">
        <v>1588</v>
      </c>
      <c r="F1621" s="850" t="s">
        <v>755</v>
      </c>
      <c r="AM1621" s="850" t="s">
        <v>10851</v>
      </c>
      <c r="AN1621" s="850">
        <v>40132</v>
      </c>
    </row>
    <row r="1622" spans="5:40">
      <c r="E1622" s="850" t="s">
        <v>6024</v>
      </c>
      <c r="F1622" s="850" t="s">
        <v>2649</v>
      </c>
      <c r="AM1622" s="850" t="s">
        <v>7589</v>
      </c>
      <c r="AN1622" s="850">
        <v>40133</v>
      </c>
    </row>
    <row r="1623" spans="5:40">
      <c r="E1623" s="850" t="s">
        <v>494</v>
      </c>
      <c r="F1623" s="850" t="s">
        <v>6025</v>
      </c>
      <c r="AM1623" s="850" t="s">
        <v>10852</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8853</v>
      </c>
      <c r="AN1626" s="850">
        <v>40137</v>
      </c>
    </row>
    <row r="1627" spans="5:40">
      <c r="E1627" s="850" t="s">
        <v>5302</v>
      </c>
      <c r="F1627" s="850" t="s">
        <v>6030</v>
      </c>
      <c r="AM1627" s="850" t="s">
        <v>10853</v>
      </c>
      <c r="AN1627" s="850">
        <v>40202</v>
      </c>
    </row>
    <row r="1628" spans="5:40">
      <c r="E1628" s="850" t="s">
        <v>4281</v>
      </c>
      <c r="F1628" s="850" t="s">
        <v>6032</v>
      </c>
      <c r="AM1628" s="850" t="s">
        <v>6514</v>
      </c>
      <c r="AN1628" s="850">
        <v>40203</v>
      </c>
    </row>
    <row r="1629" spans="5:40">
      <c r="E1629" s="850" t="s">
        <v>6036</v>
      </c>
      <c r="F1629" s="850" t="s">
        <v>386</v>
      </c>
      <c r="AM1629" s="850" t="s">
        <v>10854</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9793</v>
      </c>
      <c r="AN1632" s="850">
        <v>40207</v>
      </c>
    </row>
    <row r="1633" spans="5:40">
      <c r="E1633" s="850" t="s">
        <v>2883</v>
      </c>
      <c r="F1633" s="850" t="s">
        <v>6040</v>
      </c>
      <c r="AM1633" s="850" t="s">
        <v>10855</v>
      </c>
      <c r="AN1633" s="850">
        <v>40210</v>
      </c>
    </row>
    <row r="1634" spans="5:40">
      <c r="E1634" s="850" t="s">
        <v>5876</v>
      </c>
      <c r="F1634" s="850" t="s">
        <v>5358</v>
      </c>
      <c r="AM1634" s="850" t="s">
        <v>9176</v>
      </c>
      <c r="AN1634" s="850">
        <v>40211</v>
      </c>
    </row>
    <row r="1635" spans="5:40">
      <c r="E1635" s="850" t="s">
        <v>1657</v>
      </c>
      <c r="F1635" s="850" t="s">
        <v>5662</v>
      </c>
      <c r="AM1635" s="850" t="s">
        <v>10856</v>
      </c>
      <c r="AN1635" s="850">
        <v>40212</v>
      </c>
    </row>
    <row r="1636" spans="5:40">
      <c r="E1636" s="850" t="s">
        <v>93</v>
      </c>
      <c r="F1636" s="850" t="s">
        <v>1303</v>
      </c>
      <c r="AM1636" s="850" t="s">
        <v>10857</v>
      </c>
      <c r="AN1636" s="850">
        <v>40213</v>
      </c>
    </row>
    <row r="1637" spans="5:40">
      <c r="E1637" s="850" t="s">
        <v>6046</v>
      </c>
      <c r="F1637" s="850" t="s">
        <v>6044</v>
      </c>
      <c r="AM1637" s="850" t="s">
        <v>10859</v>
      </c>
      <c r="AN1637" s="850">
        <v>40214</v>
      </c>
    </row>
    <row r="1638" spans="5:40">
      <c r="E1638" s="850" t="s">
        <v>3021</v>
      </c>
      <c r="F1638" s="850" t="s">
        <v>6047</v>
      </c>
      <c r="AM1638" s="850" t="s">
        <v>3002</v>
      </c>
      <c r="AN1638" s="850">
        <v>40215</v>
      </c>
    </row>
    <row r="1639" spans="5:40">
      <c r="E1639" s="850" t="s">
        <v>5137</v>
      </c>
      <c r="F1639" s="850" t="s">
        <v>6049</v>
      </c>
      <c r="AM1639" s="850" t="s">
        <v>10860</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10861</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10862</v>
      </c>
      <c r="AN1646" s="850">
        <v>40224</v>
      </c>
    </row>
    <row r="1647" spans="5:40">
      <c r="E1647" s="850" t="s">
        <v>6064</v>
      </c>
      <c r="F1647" s="850" t="s">
        <v>929</v>
      </c>
      <c r="AM1647" s="850" t="s">
        <v>10863</v>
      </c>
      <c r="AN1647" s="850">
        <v>40225</v>
      </c>
    </row>
    <row r="1648" spans="5:40">
      <c r="E1648" s="850" t="s">
        <v>6065</v>
      </c>
      <c r="F1648" s="850" t="s">
        <v>5109</v>
      </c>
      <c r="AM1648" s="850" t="s">
        <v>10865</v>
      </c>
      <c r="AN1648" s="850">
        <v>40226</v>
      </c>
    </row>
    <row r="1649" spans="5:40">
      <c r="E1649" s="850" t="s">
        <v>5135</v>
      </c>
      <c r="F1649" s="850" t="s">
        <v>2605</v>
      </c>
      <c r="AM1649" s="850" t="s">
        <v>10866</v>
      </c>
      <c r="AN1649" s="850">
        <v>40227</v>
      </c>
    </row>
    <row r="1650" spans="5:40">
      <c r="E1650" s="850" t="s">
        <v>6072</v>
      </c>
      <c r="F1650" s="850" t="s">
        <v>6069</v>
      </c>
      <c r="AM1650" s="850" t="s">
        <v>10867</v>
      </c>
      <c r="AN1650" s="850">
        <v>40228</v>
      </c>
    </row>
    <row r="1651" spans="5:40">
      <c r="E1651" s="850" t="s">
        <v>6074</v>
      </c>
      <c r="F1651" s="850" t="s">
        <v>6073</v>
      </c>
      <c r="AM1651" s="850" t="s">
        <v>8672</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10868</v>
      </c>
      <c r="AN1654" s="850">
        <v>40341</v>
      </c>
    </row>
    <row r="1655" spans="5:40">
      <c r="E1655" s="850" t="s">
        <v>471</v>
      </c>
      <c r="F1655" s="850" t="s">
        <v>1492</v>
      </c>
      <c r="AM1655" s="850" t="s">
        <v>10869</v>
      </c>
      <c r="AN1655" s="850">
        <v>40342</v>
      </c>
    </row>
    <row r="1656" spans="5:40">
      <c r="E1656" s="850" t="s">
        <v>4928</v>
      </c>
      <c r="F1656" s="850" t="s">
        <v>1913</v>
      </c>
      <c r="AM1656" s="850" t="s">
        <v>10870</v>
      </c>
      <c r="AN1656" s="850">
        <v>40343</v>
      </c>
    </row>
    <row r="1657" spans="5:40">
      <c r="E1657" s="850" t="s">
        <v>620</v>
      </c>
      <c r="F1657" s="850" t="s">
        <v>733</v>
      </c>
      <c r="AM1657" s="850" t="s">
        <v>10871</v>
      </c>
      <c r="AN1657" s="850">
        <v>40344</v>
      </c>
    </row>
    <row r="1658" spans="5:40">
      <c r="E1658" s="850" t="s">
        <v>5387</v>
      </c>
      <c r="F1658" s="850" t="s">
        <v>6081</v>
      </c>
      <c r="AM1658" s="850" t="s">
        <v>10872</v>
      </c>
      <c r="AN1658" s="850">
        <v>40345</v>
      </c>
    </row>
    <row r="1659" spans="5:40">
      <c r="E1659" s="850" t="s">
        <v>3330</v>
      </c>
      <c r="F1659" s="850" t="s">
        <v>350</v>
      </c>
      <c r="AM1659" s="850" t="s">
        <v>9482</v>
      </c>
      <c r="AN1659" s="850">
        <v>40348</v>
      </c>
    </row>
    <row r="1660" spans="5:40">
      <c r="E1660" s="850" t="s">
        <v>227</v>
      </c>
      <c r="F1660" s="850" t="s">
        <v>3425</v>
      </c>
      <c r="AM1660" s="850" t="s">
        <v>10873</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10874</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10875</v>
      </c>
      <c r="AN1666" s="850">
        <v>40402</v>
      </c>
    </row>
    <row r="1667" spans="5:40">
      <c r="E1667" s="850" t="s">
        <v>642</v>
      </c>
      <c r="F1667" s="850" t="s">
        <v>6088</v>
      </c>
      <c r="AM1667" s="850" t="s">
        <v>10878</v>
      </c>
      <c r="AN1667" s="850">
        <v>40421</v>
      </c>
    </row>
    <row r="1668" spans="5:40">
      <c r="E1668" s="850" t="s">
        <v>457</v>
      </c>
      <c r="F1668" s="850" t="s">
        <v>3347</v>
      </c>
      <c r="AM1668" s="850" t="s">
        <v>10879</v>
      </c>
      <c r="AN1668" s="850">
        <v>40447</v>
      </c>
    </row>
    <row r="1669" spans="5:40">
      <c r="E1669" s="850" t="s">
        <v>6089</v>
      </c>
      <c r="F1669" s="850" t="s">
        <v>276</v>
      </c>
      <c r="AM1669" s="850" t="s">
        <v>10880</v>
      </c>
      <c r="AN1669" s="850">
        <v>40448</v>
      </c>
    </row>
    <row r="1670" spans="5:40">
      <c r="E1670" s="850" t="s">
        <v>6092</v>
      </c>
      <c r="F1670" s="850" t="s">
        <v>6090</v>
      </c>
      <c r="AM1670" s="850" t="s">
        <v>1784</v>
      </c>
      <c r="AN1670" s="850">
        <v>40503</v>
      </c>
    </row>
    <row r="1671" spans="5:40">
      <c r="E1671" s="850" t="s">
        <v>6094</v>
      </c>
      <c r="F1671" s="850" t="s">
        <v>2349</v>
      </c>
      <c r="AM1671" s="850" t="s">
        <v>10881</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10882</v>
      </c>
      <c r="AN1675" s="850">
        <v>40604</v>
      </c>
    </row>
    <row r="1676" spans="5:40">
      <c r="E1676" s="850" t="s">
        <v>2961</v>
      </c>
      <c r="F1676" s="850" t="s">
        <v>6098</v>
      </c>
      <c r="AM1676" s="850" t="s">
        <v>265</v>
      </c>
      <c r="AN1676" s="850">
        <v>40605</v>
      </c>
    </row>
    <row r="1677" spans="5:40">
      <c r="E1677" s="850" t="s">
        <v>496</v>
      </c>
      <c r="F1677" s="850" t="s">
        <v>6102</v>
      </c>
      <c r="AM1677" s="850" t="s">
        <v>10447</v>
      </c>
      <c r="AN1677" s="850">
        <v>40608</v>
      </c>
    </row>
    <row r="1678" spans="5:40">
      <c r="E1678" s="850" t="s">
        <v>5290</v>
      </c>
      <c r="F1678" s="850" t="s">
        <v>5065</v>
      </c>
      <c r="AM1678" s="850" t="s">
        <v>6924</v>
      </c>
      <c r="AN1678" s="850">
        <v>40609</v>
      </c>
    </row>
    <row r="1679" spans="5:40">
      <c r="E1679" s="850" t="s">
        <v>6104</v>
      </c>
      <c r="F1679" s="850" t="s">
        <v>5805</v>
      </c>
      <c r="AM1679" s="850" t="s">
        <v>10883</v>
      </c>
      <c r="AN1679" s="850">
        <v>40610</v>
      </c>
    </row>
    <row r="1680" spans="5:40">
      <c r="E1680" s="850" t="s">
        <v>5424</v>
      </c>
      <c r="F1680" s="850" t="s">
        <v>6107</v>
      </c>
      <c r="AM1680" s="850" t="s">
        <v>2091</v>
      </c>
      <c r="AN1680" s="850">
        <v>40621</v>
      </c>
    </row>
    <row r="1681" spans="5:40">
      <c r="E1681" s="850" t="s">
        <v>3269</v>
      </c>
      <c r="F1681" s="850" t="s">
        <v>4839</v>
      </c>
      <c r="AM1681" s="850" t="s">
        <v>10264</v>
      </c>
      <c r="AN1681" s="850">
        <v>40625</v>
      </c>
    </row>
    <row r="1682" spans="5:40">
      <c r="E1682" s="850" t="s">
        <v>2135</v>
      </c>
      <c r="F1682" s="850" t="s">
        <v>941</v>
      </c>
      <c r="AM1682" s="850" t="s">
        <v>10382</v>
      </c>
      <c r="AN1682" s="850">
        <v>40642</v>
      </c>
    </row>
    <row r="1683" spans="5:40">
      <c r="E1683" s="850" t="s">
        <v>5750</v>
      </c>
      <c r="F1683" s="850" t="s">
        <v>572</v>
      </c>
      <c r="AM1683" s="850" t="s">
        <v>10884</v>
      </c>
      <c r="AN1683" s="850">
        <v>40646</v>
      </c>
    </row>
    <row r="1684" spans="5:40">
      <c r="E1684" s="850" t="s">
        <v>322</v>
      </c>
      <c r="F1684" s="850" t="s">
        <v>183</v>
      </c>
      <c r="AM1684" s="850" t="s">
        <v>10481</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10885</v>
      </c>
      <c r="AN1687" s="850">
        <v>41203</v>
      </c>
    </row>
    <row r="1688" spans="5:40">
      <c r="E1688" s="850" t="s">
        <v>5127</v>
      </c>
      <c r="F1688" s="850" t="s">
        <v>6113</v>
      </c>
      <c r="AM1688" s="850" t="s">
        <v>9042</v>
      </c>
      <c r="AN1688" s="850">
        <v>41204</v>
      </c>
    </row>
    <row r="1689" spans="5:40">
      <c r="E1689" s="850" t="s">
        <v>6115</v>
      </c>
      <c r="F1689" s="850" t="s">
        <v>2371</v>
      </c>
      <c r="AM1689" s="850" t="s">
        <v>8192</v>
      </c>
      <c r="AN1689" s="850">
        <v>41205</v>
      </c>
    </row>
    <row r="1690" spans="5:40">
      <c r="E1690" s="850" t="s">
        <v>5709</v>
      </c>
      <c r="F1690" s="850" t="s">
        <v>6117</v>
      </c>
      <c r="AM1690" s="850" t="s">
        <v>10886</v>
      </c>
      <c r="AN1690" s="850">
        <v>41206</v>
      </c>
    </row>
    <row r="1691" spans="5:40">
      <c r="E1691" s="850" t="s">
        <v>5422</v>
      </c>
      <c r="F1691" s="850" t="s">
        <v>407</v>
      </c>
      <c r="AM1691" s="850" t="s">
        <v>10887</v>
      </c>
      <c r="AN1691" s="850">
        <v>41207</v>
      </c>
    </row>
    <row r="1692" spans="5:40">
      <c r="E1692" s="850" t="s">
        <v>488</v>
      </c>
      <c r="F1692" s="850" t="s">
        <v>4683</v>
      </c>
      <c r="AM1692" s="850" t="s">
        <v>6223</v>
      </c>
      <c r="AN1692" s="850">
        <v>41208</v>
      </c>
    </row>
    <row r="1693" spans="5:40">
      <c r="E1693" s="850" t="s">
        <v>5417</v>
      </c>
      <c r="F1693" s="850" t="s">
        <v>6119</v>
      </c>
      <c r="AM1693" s="850" t="s">
        <v>10888</v>
      </c>
      <c r="AN1693" s="850">
        <v>41209</v>
      </c>
    </row>
    <row r="1694" spans="5:40">
      <c r="E1694" s="850" t="s">
        <v>6120</v>
      </c>
      <c r="F1694" s="850" t="s">
        <v>1189</v>
      </c>
      <c r="AM1694" s="850" t="s">
        <v>859</v>
      </c>
      <c r="AN1694" s="850">
        <v>41210</v>
      </c>
    </row>
    <row r="1695" spans="5:40">
      <c r="E1695" s="850" t="s">
        <v>1186</v>
      </c>
      <c r="F1695" s="850" t="s">
        <v>4822</v>
      </c>
      <c r="AM1695" s="850" t="s">
        <v>8942</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10889</v>
      </c>
      <c r="AN1702" s="850">
        <v>41424</v>
      </c>
    </row>
    <row r="1703" spans="5:40">
      <c r="E1703" s="850" t="s">
        <v>3833</v>
      </c>
      <c r="F1703" s="850" t="s">
        <v>6133</v>
      </c>
      <c r="AM1703" s="850" t="s">
        <v>10890</v>
      </c>
      <c r="AN1703" s="850">
        <v>41425</v>
      </c>
    </row>
    <row r="1704" spans="5:40">
      <c r="E1704" s="850" t="s">
        <v>6134</v>
      </c>
      <c r="F1704" s="850" t="s">
        <v>4740</v>
      </c>
      <c r="AM1704" s="850" t="s">
        <v>10891</v>
      </c>
      <c r="AN1704" s="850">
        <v>41441</v>
      </c>
    </row>
    <row r="1705" spans="5:40">
      <c r="E1705" s="850" t="s">
        <v>6135</v>
      </c>
      <c r="F1705" s="850" t="s">
        <v>1440</v>
      </c>
      <c r="AM1705" s="850" t="s">
        <v>10892</v>
      </c>
      <c r="AN1705" s="850">
        <v>42201</v>
      </c>
    </row>
    <row r="1706" spans="5:40">
      <c r="E1706" s="850" t="s">
        <v>4686</v>
      </c>
      <c r="F1706" s="850" t="s">
        <v>6137</v>
      </c>
      <c r="AM1706" s="850" t="s">
        <v>82</v>
      </c>
      <c r="AN1706" s="850">
        <v>42202</v>
      </c>
    </row>
    <row r="1707" spans="5:40">
      <c r="E1707" s="850" t="s">
        <v>6138</v>
      </c>
      <c r="F1707" s="850" t="s">
        <v>216</v>
      </c>
      <c r="AM1707" s="850" t="s">
        <v>10893</v>
      </c>
      <c r="AN1707" s="850">
        <v>42203</v>
      </c>
    </row>
    <row r="1708" spans="5:40">
      <c r="E1708" s="850" t="s">
        <v>6139</v>
      </c>
      <c r="F1708" s="850" t="s">
        <v>2352</v>
      </c>
      <c r="AM1708" s="850" t="s">
        <v>10894</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10895</v>
      </c>
      <c r="AN1711" s="850">
        <v>42208</v>
      </c>
    </row>
    <row r="1712" spans="5:40">
      <c r="E1712" s="850" t="s">
        <v>623</v>
      </c>
      <c r="F1712" s="850" t="s">
        <v>4815</v>
      </c>
      <c r="AM1712" s="850" t="s">
        <v>989</v>
      </c>
      <c r="AN1712" s="850">
        <v>42209</v>
      </c>
    </row>
    <row r="1713" spans="5:40">
      <c r="E1713" s="850" t="s">
        <v>2759</v>
      </c>
      <c r="F1713" s="850" t="s">
        <v>6142</v>
      </c>
      <c r="AM1713" s="850" t="s">
        <v>10896</v>
      </c>
      <c r="AN1713" s="850">
        <v>42210</v>
      </c>
    </row>
    <row r="1714" spans="5:40">
      <c r="E1714" s="850" t="s">
        <v>6147</v>
      </c>
      <c r="F1714" s="850" t="s">
        <v>6144</v>
      </c>
      <c r="AM1714" s="850" t="s">
        <v>10533</v>
      </c>
      <c r="AN1714" s="850">
        <v>42211</v>
      </c>
    </row>
    <row r="1715" spans="5:40">
      <c r="E1715" s="850" t="s">
        <v>6149</v>
      </c>
      <c r="F1715" s="850" t="s">
        <v>4773</v>
      </c>
      <c r="AM1715" s="850" t="s">
        <v>9454</v>
      </c>
      <c r="AN1715" s="850">
        <v>42212</v>
      </c>
    </row>
    <row r="1716" spans="5:40">
      <c r="E1716" s="850" t="s">
        <v>2308</v>
      </c>
      <c r="F1716" s="850" t="s">
        <v>6150</v>
      </c>
      <c r="AM1716" s="850" t="s">
        <v>10897</v>
      </c>
      <c r="AN1716" s="850">
        <v>42213</v>
      </c>
    </row>
    <row r="1717" spans="5:40">
      <c r="E1717" s="850" t="s">
        <v>5049</v>
      </c>
      <c r="F1717" s="850" t="s">
        <v>6152</v>
      </c>
      <c r="AM1717" s="850" t="s">
        <v>10898</v>
      </c>
      <c r="AN1717" s="850">
        <v>42214</v>
      </c>
    </row>
    <row r="1718" spans="5:40">
      <c r="E1718" s="850" t="s">
        <v>479</v>
      </c>
      <c r="F1718" s="850" t="s">
        <v>6153</v>
      </c>
      <c r="AM1718" s="850" t="s">
        <v>10877</v>
      </c>
      <c r="AN1718" s="850">
        <v>42307</v>
      </c>
    </row>
    <row r="1719" spans="5:40">
      <c r="E1719" s="850" t="s">
        <v>6151</v>
      </c>
      <c r="F1719" s="850" t="s">
        <v>2083</v>
      </c>
      <c r="AM1719" s="850" t="s">
        <v>10551</v>
      </c>
      <c r="AN1719" s="850">
        <v>42308</v>
      </c>
    </row>
    <row r="1720" spans="5:40">
      <c r="E1720" s="850" t="s">
        <v>6156</v>
      </c>
      <c r="F1720" s="850" t="s">
        <v>5391</v>
      </c>
      <c r="AM1720" s="850" t="s">
        <v>1127</v>
      </c>
      <c r="AN1720" s="850">
        <v>42321</v>
      </c>
    </row>
    <row r="1721" spans="5:40">
      <c r="E1721" s="850" t="s">
        <v>3958</v>
      </c>
      <c r="F1721" s="850" t="s">
        <v>6157</v>
      </c>
      <c r="AM1721" s="850" t="s">
        <v>10899</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8957</v>
      </c>
      <c r="AN1724" s="850">
        <v>42391</v>
      </c>
    </row>
    <row r="1725" spans="5:40">
      <c r="E1725" s="850" t="s">
        <v>6165</v>
      </c>
      <c r="F1725" s="850" t="s">
        <v>6163</v>
      </c>
      <c r="AM1725" s="850" t="s">
        <v>2305</v>
      </c>
      <c r="AN1725" s="850">
        <v>42411</v>
      </c>
    </row>
    <row r="1726" spans="5:40">
      <c r="E1726" s="850" t="s">
        <v>6167</v>
      </c>
      <c r="F1726" s="850" t="s">
        <v>6166</v>
      </c>
      <c r="AM1726" s="850" t="s">
        <v>10876</v>
      </c>
      <c r="AN1726" s="850">
        <v>43101</v>
      </c>
    </row>
    <row r="1727" spans="5:40">
      <c r="E1727" s="850" t="s">
        <v>4038</v>
      </c>
      <c r="F1727" s="850" t="s">
        <v>409</v>
      </c>
      <c r="AM1727" s="850" t="s">
        <v>1607</v>
      </c>
      <c r="AN1727" s="850">
        <v>43102</v>
      </c>
    </row>
    <row r="1728" spans="5:40">
      <c r="E1728" s="850" t="s">
        <v>6155</v>
      </c>
      <c r="F1728" s="850" t="s">
        <v>4661</v>
      </c>
      <c r="AM1728" s="850" t="s">
        <v>10900</v>
      </c>
      <c r="AN1728" s="850">
        <v>43103</v>
      </c>
    </row>
    <row r="1729" spans="5:40">
      <c r="E1729" s="850" t="s">
        <v>2522</v>
      </c>
      <c r="F1729" s="850" t="s">
        <v>4167</v>
      </c>
      <c r="AM1729" s="850" t="s">
        <v>10901</v>
      </c>
      <c r="AN1729" s="850">
        <v>43104</v>
      </c>
    </row>
    <row r="1730" spans="5:40">
      <c r="E1730" s="850" t="s">
        <v>6171</v>
      </c>
      <c r="F1730" s="850" t="s">
        <v>6168</v>
      </c>
      <c r="AM1730" s="850" t="s">
        <v>1881</v>
      </c>
      <c r="AN1730" s="850">
        <v>43105</v>
      </c>
    </row>
    <row r="1731" spans="5:40">
      <c r="E1731" s="850" t="s">
        <v>6174</v>
      </c>
      <c r="F1731" s="850" t="s">
        <v>5917</v>
      </c>
      <c r="AM1731" s="850" t="s">
        <v>10902</v>
      </c>
      <c r="AN1731" s="850">
        <v>43202</v>
      </c>
    </row>
    <row r="1732" spans="5:40">
      <c r="E1732" s="850" t="s">
        <v>963</v>
      </c>
      <c r="F1732" s="850" t="s">
        <v>6176</v>
      </c>
      <c r="AM1732" s="850" t="s">
        <v>10903</v>
      </c>
      <c r="AN1732" s="850">
        <v>43203</v>
      </c>
    </row>
    <row r="1733" spans="5:40">
      <c r="E1733" s="850" t="s">
        <v>100</v>
      </c>
      <c r="F1733" s="850" t="s">
        <v>2978</v>
      </c>
      <c r="AM1733" s="850" t="s">
        <v>10904</v>
      </c>
      <c r="AN1733" s="850">
        <v>43204</v>
      </c>
    </row>
    <row r="1734" spans="5:40">
      <c r="E1734" s="850" t="s">
        <v>6181</v>
      </c>
      <c r="F1734" s="850" t="s">
        <v>6179</v>
      </c>
      <c r="AM1734" s="850" t="s">
        <v>10298</v>
      </c>
      <c r="AN1734" s="850">
        <v>43205</v>
      </c>
    </row>
    <row r="1735" spans="5:40">
      <c r="E1735" s="850" t="s">
        <v>5967</v>
      </c>
      <c r="F1735" s="850" t="s">
        <v>935</v>
      </c>
      <c r="AM1735" s="850" t="s">
        <v>10905</v>
      </c>
      <c r="AN1735" s="850">
        <v>43206</v>
      </c>
    </row>
    <row r="1736" spans="5:40">
      <c r="E1736" s="850" t="s">
        <v>1217</v>
      </c>
      <c r="F1736" s="850" t="s">
        <v>2435</v>
      </c>
      <c r="AM1736" s="850" t="s">
        <v>10906</v>
      </c>
      <c r="AN1736" s="850">
        <v>43208</v>
      </c>
    </row>
    <row r="1737" spans="5:40">
      <c r="E1737" s="850" t="s">
        <v>6183</v>
      </c>
      <c r="F1737" s="850" t="s">
        <v>6182</v>
      </c>
      <c r="AM1737" s="850" t="s">
        <v>5928</v>
      </c>
      <c r="AN1737" s="850">
        <v>43210</v>
      </c>
    </row>
    <row r="1738" spans="5:40">
      <c r="E1738" s="850" t="s">
        <v>6184</v>
      </c>
      <c r="F1738" s="850" t="s">
        <v>1932</v>
      </c>
      <c r="AM1738" s="850" t="s">
        <v>9617</v>
      </c>
      <c r="AN1738" s="850">
        <v>43211</v>
      </c>
    </row>
    <row r="1739" spans="5:40">
      <c r="E1739" s="850" t="s">
        <v>6188</v>
      </c>
      <c r="F1739" s="850" t="s">
        <v>6185</v>
      </c>
      <c r="AM1739" s="850" t="s">
        <v>10907</v>
      </c>
      <c r="AN1739" s="850">
        <v>43212</v>
      </c>
    </row>
    <row r="1740" spans="5:40">
      <c r="E1740" s="850" t="s">
        <v>6189</v>
      </c>
      <c r="F1740" s="850" t="s">
        <v>3428</v>
      </c>
      <c r="AM1740" s="850" t="s">
        <v>6251</v>
      </c>
      <c r="AN1740" s="850">
        <v>43213</v>
      </c>
    </row>
    <row r="1741" spans="5:40">
      <c r="E1741" s="850" t="s">
        <v>6191</v>
      </c>
      <c r="F1741" s="850" t="s">
        <v>1284</v>
      </c>
      <c r="AM1741" s="850" t="s">
        <v>10908</v>
      </c>
      <c r="AN1741" s="850">
        <v>43214</v>
      </c>
    </row>
    <row r="1742" spans="5:40">
      <c r="E1742" s="850" t="s">
        <v>3631</v>
      </c>
      <c r="F1742" s="850" t="s">
        <v>1952</v>
      </c>
      <c r="AM1742" s="850" t="s">
        <v>3427</v>
      </c>
      <c r="AN1742" s="850">
        <v>43215</v>
      </c>
    </row>
    <row r="1743" spans="5:40">
      <c r="E1743" s="850" t="s">
        <v>6193</v>
      </c>
      <c r="F1743" s="850" t="s">
        <v>6192</v>
      </c>
      <c r="AM1743" s="850" t="s">
        <v>10909</v>
      </c>
      <c r="AN1743" s="850">
        <v>43216</v>
      </c>
    </row>
    <row r="1744" spans="5:40">
      <c r="E1744" s="850" t="s">
        <v>6197</v>
      </c>
      <c r="F1744" s="850" t="s">
        <v>6194</v>
      </c>
      <c r="AM1744" s="850" t="s">
        <v>10910</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10911</v>
      </c>
      <c r="AN1747" s="850">
        <v>43368</v>
      </c>
    </row>
    <row r="1748" spans="5:40">
      <c r="E1748" s="850" t="s">
        <v>1794</v>
      </c>
      <c r="F1748" s="850" t="s">
        <v>6206</v>
      </c>
      <c r="AM1748" s="850" t="s">
        <v>10912</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10913</v>
      </c>
      <c r="AN1751" s="850">
        <v>43423</v>
      </c>
    </row>
    <row r="1752" spans="5:40">
      <c r="E1752" s="850" t="s">
        <v>1174</v>
      </c>
      <c r="F1752" s="850" t="s">
        <v>2984</v>
      </c>
      <c r="AM1752" s="850" t="s">
        <v>3250</v>
      </c>
      <c r="AN1752" s="850">
        <v>43424</v>
      </c>
    </row>
    <row r="1753" spans="5:40">
      <c r="E1753" s="850" t="s">
        <v>233</v>
      </c>
      <c r="F1753" s="850" t="s">
        <v>2875</v>
      </c>
      <c r="AM1753" s="850" t="s">
        <v>10120</v>
      </c>
      <c r="AN1753" s="850">
        <v>43425</v>
      </c>
    </row>
    <row r="1754" spans="5:40">
      <c r="E1754" s="850" t="s">
        <v>6213</v>
      </c>
      <c r="F1754" s="850" t="s">
        <v>5188</v>
      </c>
      <c r="AM1754" s="850" t="s">
        <v>10914</v>
      </c>
      <c r="AN1754" s="850">
        <v>43428</v>
      </c>
    </row>
    <row r="1755" spans="5:40">
      <c r="E1755" s="850" t="s">
        <v>5590</v>
      </c>
      <c r="F1755" s="850" t="s">
        <v>6215</v>
      </c>
      <c r="AM1755" s="850" t="s">
        <v>9328</v>
      </c>
      <c r="AN1755" s="850">
        <v>43432</v>
      </c>
    </row>
    <row r="1756" spans="5:40">
      <c r="E1756" s="850" t="s">
        <v>6218</v>
      </c>
      <c r="F1756" s="850" t="s">
        <v>6216</v>
      </c>
      <c r="AM1756" s="850" t="s">
        <v>10915</v>
      </c>
      <c r="AN1756" s="850">
        <v>43433</v>
      </c>
    </row>
    <row r="1757" spans="5:40">
      <c r="E1757" s="850" t="s">
        <v>2039</v>
      </c>
      <c r="F1757" s="850" t="s">
        <v>1430</v>
      </c>
      <c r="AM1757" s="850" t="s">
        <v>8405</v>
      </c>
      <c r="AN1757" s="850">
        <v>43441</v>
      </c>
    </row>
    <row r="1758" spans="5:40">
      <c r="E1758" s="850" t="s">
        <v>6222</v>
      </c>
      <c r="F1758" s="850" t="s">
        <v>6220</v>
      </c>
      <c r="AM1758" s="850" t="s">
        <v>10916</v>
      </c>
      <c r="AN1758" s="850">
        <v>43442</v>
      </c>
    </row>
    <row r="1759" spans="5:40">
      <c r="E1759" s="850" t="s">
        <v>6224</v>
      </c>
      <c r="F1759" s="850" t="s">
        <v>1886</v>
      </c>
      <c r="AM1759" s="850" t="s">
        <v>5540</v>
      </c>
      <c r="AN1759" s="850">
        <v>43443</v>
      </c>
    </row>
    <row r="1760" spans="5:40">
      <c r="E1760" s="850" t="s">
        <v>5146</v>
      </c>
      <c r="F1760" s="850" t="s">
        <v>1463</v>
      </c>
      <c r="AM1760" s="850" t="s">
        <v>10917</v>
      </c>
      <c r="AN1760" s="850">
        <v>43444</v>
      </c>
    </row>
    <row r="1761" spans="5:40">
      <c r="E1761" s="850" t="s">
        <v>6225</v>
      </c>
      <c r="F1761" s="850" t="s">
        <v>3170</v>
      </c>
      <c r="AM1761" s="850" t="s">
        <v>10429</v>
      </c>
      <c r="AN1761" s="850">
        <v>43447</v>
      </c>
    </row>
    <row r="1762" spans="5:40">
      <c r="E1762" s="850" t="s">
        <v>2988</v>
      </c>
      <c r="F1762" s="850" t="s">
        <v>6226</v>
      </c>
      <c r="AM1762" s="850" t="s">
        <v>6033</v>
      </c>
      <c r="AN1762" s="850">
        <v>43468</v>
      </c>
    </row>
    <row r="1763" spans="5:40">
      <c r="E1763" s="850" t="s">
        <v>6227</v>
      </c>
      <c r="F1763" s="850" t="s">
        <v>3204</v>
      </c>
      <c r="AM1763" s="850" t="s">
        <v>10918</v>
      </c>
      <c r="AN1763" s="850">
        <v>43482</v>
      </c>
    </row>
    <row r="1764" spans="5:40">
      <c r="E1764" s="850" t="s">
        <v>4244</v>
      </c>
      <c r="F1764" s="850" t="s">
        <v>6228</v>
      </c>
      <c r="AM1764" s="850" t="s">
        <v>10315</v>
      </c>
      <c r="AN1764" s="850">
        <v>43484</v>
      </c>
    </row>
    <row r="1765" spans="5:40">
      <c r="E1765" s="850" t="s">
        <v>6232</v>
      </c>
      <c r="F1765" s="850" t="s">
        <v>6229</v>
      </c>
      <c r="AM1765" s="850" t="s">
        <v>936</v>
      </c>
      <c r="AN1765" s="850">
        <v>43501</v>
      </c>
    </row>
    <row r="1766" spans="5:40">
      <c r="E1766" s="850" t="s">
        <v>4237</v>
      </c>
      <c r="F1766" s="850" t="s">
        <v>5713</v>
      </c>
      <c r="AM1766" s="850" t="s">
        <v>10919</v>
      </c>
      <c r="AN1766" s="850">
        <v>43505</v>
      </c>
    </row>
    <row r="1767" spans="5:40">
      <c r="E1767" s="850" t="s">
        <v>1078</v>
      </c>
      <c r="F1767" s="850" t="s">
        <v>5694</v>
      </c>
      <c r="AM1767" s="850" t="s">
        <v>10920</v>
      </c>
      <c r="AN1767" s="850">
        <v>43506</v>
      </c>
    </row>
    <row r="1768" spans="5:40">
      <c r="E1768" s="850" t="s">
        <v>6021</v>
      </c>
      <c r="F1768" s="850" t="s">
        <v>6236</v>
      </c>
      <c r="AM1768" s="850" t="s">
        <v>10921</v>
      </c>
      <c r="AN1768" s="850">
        <v>43507</v>
      </c>
    </row>
    <row r="1769" spans="5:40">
      <c r="E1769" s="850" t="s">
        <v>5350</v>
      </c>
      <c r="F1769" s="850" t="s">
        <v>168</v>
      </c>
      <c r="AM1769" s="850" t="s">
        <v>10922</v>
      </c>
      <c r="AN1769" s="850">
        <v>43510</v>
      </c>
    </row>
    <row r="1770" spans="5:40">
      <c r="E1770" s="850" t="s">
        <v>2414</v>
      </c>
      <c r="F1770" s="850" t="s">
        <v>5924</v>
      </c>
      <c r="AM1770" s="850" t="s">
        <v>10923</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10924</v>
      </c>
      <c r="AN1777" s="850">
        <v>44203</v>
      </c>
    </row>
    <row r="1778" spans="5:40">
      <c r="E1778" s="850" t="s">
        <v>6248</v>
      </c>
      <c r="F1778" s="850" t="s">
        <v>5411</v>
      </c>
      <c r="AM1778" s="850" t="s">
        <v>1108</v>
      </c>
      <c r="AN1778" s="850">
        <v>44204</v>
      </c>
    </row>
    <row r="1779" spans="5:40">
      <c r="E1779" s="850" t="s">
        <v>5775</v>
      </c>
      <c r="F1779" s="850" t="s">
        <v>6249</v>
      </c>
      <c r="AM1779" s="850" t="s">
        <v>10925</v>
      </c>
      <c r="AN1779" s="850">
        <v>44205</v>
      </c>
    </row>
    <row r="1780" spans="5:40">
      <c r="E1780" s="850" t="s">
        <v>6252</v>
      </c>
      <c r="F1780" s="850" t="s">
        <v>6062</v>
      </c>
      <c r="AM1780" s="850" t="s">
        <v>10926</v>
      </c>
      <c r="AN1780" s="850">
        <v>44206</v>
      </c>
    </row>
    <row r="1781" spans="5:40">
      <c r="E1781" s="850" t="s">
        <v>2073</v>
      </c>
      <c r="F1781" s="850" t="s">
        <v>3585</v>
      </c>
      <c r="AM1781" s="850" t="s">
        <v>10927</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10928</v>
      </c>
      <c r="AN1785" s="850">
        <v>44211</v>
      </c>
    </row>
    <row r="1786" spans="5:40">
      <c r="E1786" s="850" t="s">
        <v>6050</v>
      </c>
      <c r="F1786" s="850" t="s">
        <v>6256</v>
      </c>
      <c r="AM1786" s="850" t="s">
        <v>10930</v>
      </c>
      <c r="AN1786" s="850">
        <v>44212</v>
      </c>
    </row>
    <row r="1787" spans="5:40">
      <c r="E1787" s="850" t="s">
        <v>6259</v>
      </c>
      <c r="F1787" s="850" t="s">
        <v>6258</v>
      </c>
      <c r="AM1787" s="850" t="s">
        <v>10828</v>
      </c>
      <c r="AN1787" s="850">
        <v>44213</v>
      </c>
    </row>
    <row r="1788" spans="5:40">
      <c r="E1788" s="850" t="s">
        <v>6260</v>
      </c>
      <c r="F1788" s="850" t="s">
        <v>3902</v>
      </c>
      <c r="AM1788" s="850" t="s">
        <v>10355</v>
      </c>
      <c r="AN1788" s="850">
        <v>44214</v>
      </c>
    </row>
    <row r="1789" spans="5:40">
      <c r="E1789" s="850" t="s">
        <v>6266</v>
      </c>
      <c r="F1789" s="850" t="s">
        <v>6263</v>
      </c>
      <c r="AM1789" s="850" t="s">
        <v>4639</v>
      </c>
      <c r="AN1789" s="850">
        <v>44322</v>
      </c>
    </row>
    <row r="1790" spans="5:40">
      <c r="E1790" s="850" t="s">
        <v>6269</v>
      </c>
      <c r="F1790" s="850" t="s">
        <v>6267</v>
      </c>
      <c r="AM1790" s="850" t="s">
        <v>10931</v>
      </c>
      <c r="AN1790" s="850">
        <v>44341</v>
      </c>
    </row>
    <row r="1791" spans="5:40">
      <c r="E1791" s="850" t="s">
        <v>5980</v>
      </c>
      <c r="F1791" s="850" t="s">
        <v>2823</v>
      </c>
      <c r="AM1791" s="850" t="s">
        <v>9126</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10833</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10932</v>
      </c>
      <c r="AN1798" s="850">
        <v>45206</v>
      </c>
    </row>
    <row r="1799" spans="5:40">
      <c r="E1799" s="850" t="s">
        <v>6283</v>
      </c>
      <c r="F1799" s="850" t="s">
        <v>6282</v>
      </c>
      <c r="AM1799" s="850" t="s">
        <v>10933</v>
      </c>
      <c r="AN1799" s="850">
        <v>45207</v>
      </c>
    </row>
    <row r="1800" spans="5:40">
      <c r="E1800" s="850" t="s">
        <v>3369</v>
      </c>
      <c r="F1800" s="850" t="s">
        <v>4872</v>
      </c>
      <c r="AM1800" s="850" t="s">
        <v>10934</v>
      </c>
      <c r="AN1800" s="850">
        <v>45208</v>
      </c>
    </row>
    <row r="1801" spans="5:40">
      <c r="E1801" s="850" t="s">
        <v>6284</v>
      </c>
      <c r="F1801" s="850" t="s">
        <v>5312</v>
      </c>
      <c r="AM1801" s="850" t="s">
        <v>10935</v>
      </c>
      <c r="AN1801" s="850">
        <v>45209</v>
      </c>
    </row>
    <row r="1802" spans="5:40">
      <c r="E1802" s="850" t="s">
        <v>6288</v>
      </c>
      <c r="F1802" s="850" t="s">
        <v>6287</v>
      </c>
      <c r="AM1802" s="850" t="s">
        <v>10936</v>
      </c>
      <c r="AN1802" s="850">
        <v>45341</v>
      </c>
    </row>
    <row r="1803" spans="5:40">
      <c r="E1803" s="850" t="s">
        <v>6290</v>
      </c>
      <c r="F1803" s="850" t="s">
        <v>5243</v>
      </c>
      <c r="AM1803" s="850" t="s">
        <v>10662</v>
      </c>
      <c r="AN1803" s="850">
        <v>45361</v>
      </c>
    </row>
    <row r="1804" spans="5:40">
      <c r="E1804" s="850" t="s">
        <v>5527</v>
      </c>
      <c r="F1804" s="850" t="s">
        <v>6101</v>
      </c>
      <c r="AM1804" s="850" t="s">
        <v>10036</v>
      </c>
      <c r="AN1804" s="850">
        <v>45382</v>
      </c>
    </row>
    <row r="1805" spans="5:40">
      <c r="E1805" s="850" t="s">
        <v>4418</v>
      </c>
      <c r="F1805" s="850" t="s">
        <v>4511</v>
      </c>
      <c r="AM1805" s="850" t="s">
        <v>10125</v>
      </c>
      <c r="AN1805" s="850">
        <v>45383</v>
      </c>
    </row>
    <row r="1806" spans="5:40">
      <c r="E1806" s="850" t="s">
        <v>6293</v>
      </c>
      <c r="F1806" s="850" t="s">
        <v>6292</v>
      </c>
      <c r="AM1806" s="850" t="s">
        <v>10937</v>
      </c>
      <c r="AN1806" s="850">
        <v>45401</v>
      </c>
    </row>
    <row r="1807" spans="5:40">
      <c r="E1807" s="850" t="s">
        <v>3166</v>
      </c>
      <c r="F1807" s="850" t="s">
        <v>6294</v>
      </c>
      <c r="AM1807" s="850" t="s">
        <v>697</v>
      </c>
      <c r="AN1807" s="850">
        <v>45402</v>
      </c>
    </row>
    <row r="1808" spans="5:40">
      <c r="E1808" s="850" t="s">
        <v>5948</v>
      </c>
      <c r="F1808" s="850" t="s">
        <v>6295</v>
      </c>
      <c r="AM1808" s="850" t="s">
        <v>10938</v>
      </c>
      <c r="AN1808" s="850">
        <v>45403</v>
      </c>
    </row>
    <row r="1809" spans="5:40">
      <c r="E1809" s="850" t="s">
        <v>6298</v>
      </c>
      <c r="F1809" s="850" t="s">
        <v>6296</v>
      </c>
      <c r="AM1809" s="850" t="s">
        <v>10939</v>
      </c>
      <c r="AN1809" s="850">
        <v>45404</v>
      </c>
    </row>
    <row r="1810" spans="5:40">
      <c r="E1810" s="850" t="s">
        <v>6299</v>
      </c>
      <c r="F1810" s="850" t="s">
        <v>2017</v>
      </c>
      <c r="AM1810" s="850" t="s">
        <v>10929</v>
      </c>
      <c r="AN1810" s="850">
        <v>45405</v>
      </c>
    </row>
    <row r="1811" spans="5:40">
      <c r="E1811" s="850" t="s">
        <v>6108</v>
      </c>
      <c r="F1811" s="850" t="s">
        <v>3831</v>
      </c>
      <c r="AM1811" s="850" t="s">
        <v>10940</v>
      </c>
      <c r="AN1811" s="850">
        <v>45406</v>
      </c>
    </row>
    <row r="1812" spans="5:40">
      <c r="E1812" s="850" t="s">
        <v>5248</v>
      </c>
      <c r="F1812" s="850" t="s">
        <v>6300</v>
      </c>
      <c r="AM1812" s="850" t="s">
        <v>10941</v>
      </c>
      <c r="AN1812" s="850">
        <v>45421</v>
      </c>
    </row>
    <row r="1813" spans="5:40">
      <c r="E1813" s="850" t="s">
        <v>6302</v>
      </c>
      <c r="F1813" s="850" t="s">
        <v>1278</v>
      </c>
      <c r="AM1813" s="850" t="s">
        <v>10942</v>
      </c>
      <c r="AN1813" s="850">
        <v>45429</v>
      </c>
    </row>
    <row r="1814" spans="5:40">
      <c r="E1814" s="850" t="s">
        <v>3192</v>
      </c>
      <c r="F1814" s="850" t="s">
        <v>125</v>
      </c>
      <c r="AM1814" s="850" t="s">
        <v>10943</v>
      </c>
      <c r="AN1814" s="850">
        <v>45430</v>
      </c>
    </row>
    <row r="1815" spans="5:40">
      <c r="E1815" s="850" t="s">
        <v>5248</v>
      </c>
      <c r="F1815" s="850" t="s">
        <v>4179</v>
      </c>
      <c r="AM1815" s="850" t="s">
        <v>307</v>
      </c>
      <c r="AN1815" s="850">
        <v>45431</v>
      </c>
    </row>
    <row r="1816" spans="5:40">
      <c r="E1816" s="850" t="s">
        <v>1532</v>
      </c>
      <c r="F1816" s="850" t="s">
        <v>3112</v>
      </c>
      <c r="AM1816" s="850" t="s">
        <v>10944</v>
      </c>
      <c r="AN1816" s="850">
        <v>45441</v>
      </c>
    </row>
    <row r="1817" spans="5:40">
      <c r="E1817" s="850" t="s">
        <v>6305</v>
      </c>
      <c r="F1817" s="850" t="s">
        <v>6304</v>
      </c>
      <c r="AM1817" s="850" t="s">
        <v>9266</v>
      </c>
      <c r="AN1817" s="850">
        <v>45442</v>
      </c>
    </row>
    <row r="1818" spans="5:40">
      <c r="E1818" s="850" t="s">
        <v>4432</v>
      </c>
      <c r="F1818" s="850" t="s">
        <v>6307</v>
      </c>
      <c r="AM1818" s="850" t="s">
        <v>10945</v>
      </c>
      <c r="AN1818" s="850">
        <v>45443</v>
      </c>
    </row>
    <row r="1819" spans="5:40">
      <c r="E1819" s="850" t="s">
        <v>195</v>
      </c>
      <c r="F1819" s="850" t="s">
        <v>6169</v>
      </c>
      <c r="AM1819" s="850" t="s">
        <v>1895</v>
      </c>
      <c r="AN1819" s="850">
        <v>46201</v>
      </c>
    </row>
    <row r="1820" spans="5:40">
      <c r="E1820" s="850" t="s">
        <v>1616</v>
      </c>
      <c r="F1820" s="850" t="s">
        <v>1671</v>
      </c>
      <c r="AM1820" s="850" t="s">
        <v>10946</v>
      </c>
      <c r="AN1820" s="850">
        <v>46203</v>
      </c>
    </row>
    <row r="1821" spans="5:40">
      <c r="E1821" s="850" t="s">
        <v>6310</v>
      </c>
      <c r="F1821" s="850" t="s">
        <v>6308</v>
      </c>
      <c r="AM1821" s="850" t="s">
        <v>10947</v>
      </c>
      <c r="AN1821" s="850">
        <v>46204</v>
      </c>
    </row>
    <row r="1822" spans="5:40">
      <c r="E1822" s="850" t="s">
        <v>6313</v>
      </c>
      <c r="F1822" s="850" t="s">
        <v>6312</v>
      </c>
      <c r="AM1822" s="850" t="s">
        <v>8910</v>
      </c>
      <c r="AN1822" s="850">
        <v>46206</v>
      </c>
    </row>
    <row r="1823" spans="5:40">
      <c r="E1823" s="850" t="s">
        <v>3493</v>
      </c>
      <c r="F1823" s="850" t="s">
        <v>5737</v>
      </c>
      <c r="AM1823" s="850" t="s">
        <v>5382</v>
      </c>
      <c r="AN1823" s="850">
        <v>46208</v>
      </c>
    </row>
    <row r="1824" spans="5:40">
      <c r="E1824" s="850" t="s">
        <v>2545</v>
      </c>
      <c r="F1824" s="850" t="s">
        <v>6314</v>
      </c>
      <c r="AM1824" s="850" t="s">
        <v>10948</v>
      </c>
      <c r="AN1824" s="850">
        <v>46210</v>
      </c>
    </row>
    <row r="1825" spans="5:40">
      <c r="E1825" s="850" t="s">
        <v>6315</v>
      </c>
      <c r="F1825" s="850" t="s">
        <v>1571</v>
      </c>
      <c r="AM1825" s="850" t="s">
        <v>10949</v>
      </c>
      <c r="AN1825" s="850">
        <v>46213</v>
      </c>
    </row>
    <row r="1826" spans="5:40">
      <c r="E1826" s="850" t="s">
        <v>6317</v>
      </c>
      <c r="F1826" s="850" t="s">
        <v>6316</v>
      </c>
      <c r="AM1826" s="850" t="s">
        <v>10950</v>
      </c>
      <c r="AN1826" s="850">
        <v>46214</v>
      </c>
    </row>
    <row r="1827" spans="5:40">
      <c r="E1827" s="850" t="s">
        <v>73</v>
      </c>
      <c r="F1827" s="850" t="s">
        <v>2124</v>
      </c>
      <c r="AM1827" s="850" t="s">
        <v>1721</v>
      </c>
      <c r="AN1827" s="850">
        <v>46215</v>
      </c>
    </row>
    <row r="1828" spans="5:40">
      <c r="E1828" s="850" t="s">
        <v>1676</v>
      </c>
      <c r="F1828" s="850" t="s">
        <v>6318</v>
      </c>
      <c r="AM1828" s="850" t="s">
        <v>9522</v>
      </c>
      <c r="AN1828" s="850">
        <v>46216</v>
      </c>
    </row>
    <row r="1829" spans="5:40">
      <c r="E1829" s="850" t="s">
        <v>5241</v>
      </c>
      <c r="F1829" s="850" t="s">
        <v>3837</v>
      </c>
      <c r="AM1829" s="850" t="s">
        <v>10951</v>
      </c>
      <c r="AN1829" s="850">
        <v>46217</v>
      </c>
    </row>
    <row r="1830" spans="5:40">
      <c r="E1830" s="850" t="s">
        <v>4665</v>
      </c>
      <c r="F1830" s="850" t="s">
        <v>371</v>
      </c>
      <c r="AM1830" s="850" t="s">
        <v>10952</v>
      </c>
      <c r="AN1830" s="850">
        <v>46218</v>
      </c>
    </row>
    <row r="1831" spans="5:40">
      <c r="E1831" s="850" t="s">
        <v>6322</v>
      </c>
      <c r="F1831" s="850" t="s">
        <v>6320</v>
      </c>
      <c r="AM1831" s="850" t="s">
        <v>10953</v>
      </c>
      <c r="AN1831" s="850">
        <v>46219</v>
      </c>
    </row>
    <row r="1832" spans="5:40">
      <c r="E1832" s="850" t="s">
        <v>5410</v>
      </c>
      <c r="F1832" s="850" t="s">
        <v>6324</v>
      </c>
      <c r="AM1832" s="850" t="s">
        <v>10954</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10955</v>
      </c>
      <c r="AN1835" s="850">
        <v>46223</v>
      </c>
    </row>
    <row r="1836" spans="5:40">
      <c r="E1836" s="850" t="s">
        <v>6328</v>
      </c>
      <c r="F1836" s="850" t="s">
        <v>4444</v>
      </c>
      <c r="AM1836" s="850" t="s">
        <v>10956</v>
      </c>
      <c r="AN1836" s="850">
        <v>46224</v>
      </c>
    </row>
    <row r="1837" spans="5:40">
      <c r="E1837" s="850" t="s">
        <v>6330</v>
      </c>
      <c r="F1837" s="850" t="s">
        <v>2388</v>
      </c>
      <c r="AM1837" s="850" t="s">
        <v>10515</v>
      </c>
      <c r="AN1837" s="850">
        <v>46225</v>
      </c>
    </row>
    <row r="1838" spans="5:40">
      <c r="E1838" s="850" t="s">
        <v>3940</v>
      </c>
      <c r="F1838" s="850" t="s">
        <v>3693</v>
      </c>
      <c r="AM1838" s="850" t="s">
        <v>7612</v>
      </c>
      <c r="AN1838" s="850">
        <v>46303</v>
      </c>
    </row>
    <row r="1839" spans="5:40">
      <c r="E1839" s="850" t="s">
        <v>6190</v>
      </c>
      <c r="F1839" s="850" t="s">
        <v>1789</v>
      </c>
      <c r="AM1839" s="850" t="s">
        <v>10957</v>
      </c>
      <c r="AN1839" s="850">
        <v>46304</v>
      </c>
    </row>
    <row r="1840" spans="5:40">
      <c r="E1840" s="850" t="s">
        <v>4053</v>
      </c>
      <c r="F1840" s="850" t="s">
        <v>4046</v>
      </c>
      <c r="AM1840" s="850" t="s">
        <v>10958</v>
      </c>
      <c r="AN1840" s="850">
        <v>46392</v>
      </c>
    </row>
    <row r="1841" spans="5:40">
      <c r="E1841" s="850" t="s">
        <v>5211</v>
      </c>
      <c r="F1841" s="850" t="s">
        <v>2537</v>
      </c>
      <c r="AM1841" s="850" t="s">
        <v>10959</v>
      </c>
      <c r="AN1841" s="850">
        <v>46404</v>
      </c>
    </row>
    <row r="1842" spans="5:40">
      <c r="E1842" s="850" t="s">
        <v>138</v>
      </c>
      <c r="F1842" s="850" t="s">
        <v>6332</v>
      </c>
      <c r="AM1842" s="850" t="s">
        <v>10673</v>
      </c>
      <c r="AN1842" s="850">
        <v>46452</v>
      </c>
    </row>
    <row r="1843" spans="5:40">
      <c r="E1843" s="850" t="s">
        <v>3064</v>
      </c>
      <c r="F1843" s="850" t="s">
        <v>4506</v>
      </c>
      <c r="AM1843" s="850" t="s">
        <v>10960</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10961</v>
      </c>
      <c r="AN1848" s="850">
        <v>46501</v>
      </c>
    </row>
    <row r="1849" spans="5:40">
      <c r="E1849" s="850" t="s">
        <v>6338</v>
      </c>
      <c r="F1849" s="850" t="s">
        <v>1515</v>
      </c>
      <c r="AM1849" s="850" t="s">
        <v>10962</v>
      </c>
      <c r="AN1849" s="850">
        <v>46502</v>
      </c>
    </row>
    <row r="1850" spans="5:40">
      <c r="E1850" s="850" t="s">
        <v>6339</v>
      </c>
      <c r="F1850" s="850" t="s">
        <v>1553</v>
      </c>
      <c r="AM1850" s="850" t="s">
        <v>5451</v>
      </c>
      <c r="AN1850" s="850">
        <v>46505</v>
      </c>
    </row>
    <row r="1851" spans="5:40">
      <c r="E1851" s="850" t="s">
        <v>2785</v>
      </c>
      <c r="F1851" s="850" t="s">
        <v>1829</v>
      </c>
      <c r="AM1851" s="850" t="s">
        <v>10963</v>
      </c>
      <c r="AN1851" s="850">
        <v>46523</v>
      </c>
    </row>
    <row r="1852" spans="5:40">
      <c r="E1852" s="850" t="s">
        <v>4249</v>
      </c>
      <c r="F1852" s="850" t="s">
        <v>6340</v>
      </c>
      <c r="AM1852" s="850" t="s">
        <v>10964</v>
      </c>
      <c r="AN1852" s="850">
        <v>46524</v>
      </c>
    </row>
    <row r="1853" spans="5:40">
      <c r="E1853" s="850" t="s">
        <v>2929</v>
      </c>
      <c r="F1853" s="850" t="s">
        <v>6342</v>
      </c>
      <c r="AM1853" s="850" t="s">
        <v>10965</v>
      </c>
      <c r="AN1853" s="850">
        <v>46525</v>
      </c>
    </row>
    <row r="1854" spans="5:40">
      <c r="E1854" s="850" t="s">
        <v>4889</v>
      </c>
      <c r="F1854" s="850" t="s">
        <v>3129</v>
      </c>
      <c r="AM1854" s="850" t="s">
        <v>6358</v>
      </c>
      <c r="AN1854" s="850">
        <v>46527</v>
      </c>
    </row>
    <row r="1855" spans="5:40">
      <c r="E1855" s="850" t="s">
        <v>1577</v>
      </c>
      <c r="F1855" s="850" t="s">
        <v>3844</v>
      </c>
      <c r="AM1855" s="850" t="s">
        <v>10966</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10967</v>
      </c>
      <c r="AN1858" s="850">
        <v>46532</v>
      </c>
    </row>
    <row r="1859" spans="5:40">
      <c r="E1859" s="850" t="s">
        <v>6351</v>
      </c>
      <c r="F1859" s="850" t="s">
        <v>6348</v>
      </c>
      <c r="AM1859" s="850" t="s">
        <v>10968</v>
      </c>
      <c r="AN1859" s="850">
        <v>46533</v>
      </c>
    </row>
    <row r="1860" spans="5:40">
      <c r="E1860" s="850" t="s">
        <v>5824</v>
      </c>
      <c r="F1860" s="850" t="s">
        <v>6353</v>
      </c>
      <c r="AM1860" s="850" t="s">
        <v>1418</v>
      </c>
      <c r="AN1860" s="850">
        <v>46534</v>
      </c>
    </row>
    <row r="1861" spans="5:40">
      <c r="E1861" s="850" t="s">
        <v>5466</v>
      </c>
      <c r="F1861" s="850" t="s">
        <v>5369</v>
      </c>
      <c r="AM1861" s="850" t="s">
        <v>10969</v>
      </c>
      <c r="AN1861" s="850">
        <v>46535</v>
      </c>
    </row>
    <row r="1862" spans="5:40">
      <c r="E1862" s="850" t="s">
        <v>696</v>
      </c>
      <c r="F1862" s="850" t="s">
        <v>4900</v>
      </c>
      <c r="AM1862" s="850" t="s">
        <v>10970</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10971</v>
      </c>
      <c r="AN1865" s="850">
        <v>47208</v>
      </c>
    </row>
    <row r="1866" spans="5:40">
      <c r="E1866" s="850" t="s">
        <v>6357</v>
      </c>
      <c r="F1866" s="850" t="s">
        <v>249</v>
      </c>
      <c r="AM1866" s="850" t="s">
        <v>10972</v>
      </c>
      <c r="AN1866" s="850">
        <v>47209</v>
      </c>
    </row>
    <row r="1867" spans="5:40">
      <c r="E1867" s="850" t="s">
        <v>5216</v>
      </c>
      <c r="F1867" s="850" t="s">
        <v>3298</v>
      </c>
      <c r="AM1867" s="850" t="s">
        <v>10973</v>
      </c>
      <c r="AN1867" s="850">
        <v>47210</v>
      </c>
    </row>
    <row r="1868" spans="5:40">
      <c r="E1868" s="850" t="s">
        <v>6359</v>
      </c>
      <c r="F1868" s="850" t="s">
        <v>469</v>
      </c>
      <c r="AM1868" s="850" t="s">
        <v>5083</v>
      </c>
      <c r="AN1868" s="850">
        <v>47211</v>
      </c>
    </row>
    <row r="1869" spans="5:40">
      <c r="E1869" s="850" t="s">
        <v>5460</v>
      </c>
      <c r="F1869" s="850" t="s">
        <v>4104</v>
      </c>
      <c r="AM1869" s="850" t="s">
        <v>10974</v>
      </c>
      <c r="AN1869" s="850">
        <v>47212</v>
      </c>
    </row>
    <row r="1870" spans="5:40">
      <c r="E1870" s="850" t="s">
        <v>3893</v>
      </c>
      <c r="F1870" s="850" t="s">
        <v>4326</v>
      </c>
      <c r="AM1870" s="850" t="s">
        <v>650</v>
      </c>
      <c r="AN1870" s="850">
        <v>47213</v>
      </c>
    </row>
    <row r="1871" spans="5:40">
      <c r="E1871" s="850" t="s">
        <v>6187</v>
      </c>
      <c r="F1871" s="850" t="s">
        <v>5693</v>
      </c>
      <c r="AM1871" s="850" t="s">
        <v>10975</v>
      </c>
      <c r="AN1871" s="850">
        <v>47214</v>
      </c>
    </row>
    <row r="1872" spans="5:40">
      <c r="E1872" s="850" t="s">
        <v>6360</v>
      </c>
      <c r="F1872" s="850" t="s">
        <v>4517</v>
      </c>
      <c r="AM1872" s="850" t="s">
        <v>9816</v>
      </c>
      <c r="AN1872" s="850">
        <v>47215</v>
      </c>
    </row>
    <row r="1873" spans="5:40">
      <c r="E1873" s="850" t="s">
        <v>6344</v>
      </c>
      <c r="F1873" s="850" t="s">
        <v>4111</v>
      </c>
      <c r="AM1873" s="850" t="s">
        <v>10976</v>
      </c>
      <c r="AN1873" s="850">
        <v>47301</v>
      </c>
    </row>
    <row r="1874" spans="5:40">
      <c r="E1874" s="850" t="s">
        <v>393</v>
      </c>
      <c r="F1874" s="850" t="s">
        <v>6361</v>
      </c>
      <c r="AM1874" s="850" t="s">
        <v>9438</v>
      </c>
      <c r="AN1874" s="850">
        <v>47302</v>
      </c>
    </row>
    <row r="1875" spans="5:40">
      <c r="E1875" s="850" t="s">
        <v>4565</v>
      </c>
      <c r="F1875" s="850" t="s">
        <v>6362</v>
      </c>
      <c r="AM1875" s="850" t="s">
        <v>1283</v>
      </c>
      <c r="AN1875" s="850">
        <v>47303</v>
      </c>
    </row>
    <row r="1876" spans="5:40">
      <c r="E1876" s="850" t="s">
        <v>1884</v>
      </c>
      <c r="F1876" s="850" t="s">
        <v>825</v>
      </c>
      <c r="AM1876" s="850" t="s">
        <v>10977</v>
      </c>
      <c r="AN1876" s="850">
        <v>47306</v>
      </c>
    </row>
    <row r="1877" spans="5:40">
      <c r="E1877" s="850" t="s">
        <v>4971</v>
      </c>
      <c r="F1877" s="850" t="s">
        <v>5565</v>
      </c>
      <c r="AM1877" s="850" t="s">
        <v>10978</v>
      </c>
      <c r="AN1877" s="850">
        <v>47308</v>
      </c>
    </row>
    <row r="1878" spans="5:40">
      <c r="E1878" s="850" t="s">
        <v>6363</v>
      </c>
      <c r="F1878" s="850" t="s">
        <v>617</v>
      </c>
      <c r="AM1878" s="850" t="s">
        <v>8764</v>
      </c>
      <c r="AN1878" s="850">
        <v>47311</v>
      </c>
    </row>
    <row r="1879" spans="5:40">
      <c r="E1879" s="850" t="s">
        <v>2203</v>
      </c>
      <c r="F1879" s="850" t="s">
        <v>6365</v>
      </c>
      <c r="AM1879" s="850" t="s">
        <v>8949</v>
      </c>
      <c r="AN1879" s="850">
        <v>47313</v>
      </c>
    </row>
    <row r="1880" spans="5:40">
      <c r="E1880" s="850" t="s">
        <v>3829</v>
      </c>
      <c r="F1880" s="850" t="s">
        <v>4243</v>
      </c>
      <c r="AM1880" s="850" t="s">
        <v>4417</v>
      </c>
      <c r="AN1880" s="850">
        <v>47314</v>
      </c>
    </row>
    <row r="1881" spans="5:40">
      <c r="E1881" s="850" t="s">
        <v>6366</v>
      </c>
      <c r="F1881" s="850" t="s">
        <v>4288</v>
      </c>
      <c r="AM1881" s="850" t="s">
        <v>9946</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10979</v>
      </c>
      <c r="AN1884" s="850">
        <v>47326</v>
      </c>
    </row>
    <row r="1885" spans="5:40">
      <c r="E1885" s="850" t="s">
        <v>299</v>
      </c>
      <c r="F1885" s="850" t="s">
        <v>6376</v>
      </c>
      <c r="AM1885" s="850" t="s">
        <v>4162</v>
      </c>
      <c r="AN1885" s="850">
        <v>47327</v>
      </c>
    </row>
    <row r="1886" spans="5:40">
      <c r="E1886" s="850" t="s">
        <v>6378</v>
      </c>
      <c r="F1886" s="850" t="s">
        <v>377</v>
      </c>
      <c r="AM1886" s="850" t="s">
        <v>10980</v>
      </c>
      <c r="AN1886" s="850">
        <v>47328</v>
      </c>
    </row>
    <row r="1887" spans="5:40">
      <c r="E1887" s="850" t="s">
        <v>3480</v>
      </c>
      <c r="F1887" s="850" t="s">
        <v>5045</v>
      </c>
      <c r="AM1887" s="850" t="s">
        <v>10981</v>
      </c>
      <c r="AN1887" s="850">
        <v>47329</v>
      </c>
    </row>
    <row r="1888" spans="5:40">
      <c r="E1888" s="850" t="s">
        <v>763</v>
      </c>
      <c r="F1888" s="850" t="s">
        <v>6380</v>
      </c>
      <c r="AM1888" s="850" t="s">
        <v>10982</v>
      </c>
      <c r="AN1888" s="850">
        <v>47348</v>
      </c>
    </row>
    <row r="1889" spans="5:40">
      <c r="E1889" s="850" t="s">
        <v>3869</v>
      </c>
      <c r="F1889" s="850" t="s">
        <v>6383</v>
      </c>
      <c r="AM1889" s="850" t="s">
        <v>10983</v>
      </c>
      <c r="AN1889" s="850">
        <v>47350</v>
      </c>
    </row>
    <row r="1890" spans="5:40">
      <c r="E1890" s="850" t="s">
        <v>6384</v>
      </c>
      <c r="F1890" s="850" t="s">
        <v>2272</v>
      </c>
      <c r="AM1890" s="850" t="s">
        <v>10984</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10985</v>
      </c>
      <c r="AN1893" s="850">
        <v>47356</v>
      </c>
    </row>
    <row r="1894" spans="5:40">
      <c r="E1894" s="850" t="s">
        <v>207</v>
      </c>
      <c r="F1894" s="850" t="s">
        <v>4188</v>
      </c>
      <c r="AM1894" s="850" t="s">
        <v>10986</v>
      </c>
      <c r="AN1894" s="850">
        <v>47357</v>
      </c>
    </row>
    <row r="1895" spans="5:40">
      <c r="E1895" s="850" t="s">
        <v>2469</v>
      </c>
      <c r="F1895" s="850" t="s">
        <v>1115</v>
      </c>
      <c r="AM1895" s="850" t="s">
        <v>10987</v>
      </c>
      <c r="AN1895" s="850">
        <v>47358</v>
      </c>
    </row>
    <row r="1896" spans="5:40">
      <c r="E1896" s="850" t="s">
        <v>6385</v>
      </c>
      <c r="F1896" s="850" t="s">
        <v>1497</v>
      </c>
      <c r="AM1896" s="850" t="s">
        <v>1337</v>
      </c>
      <c r="AN1896" s="850">
        <v>47359</v>
      </c>
    </row>
    <row r="1897" spans="5:40">
      <c r="E1897" s="850" t="s">
        <v>5732</v>
      </c>
      <c r="F1897" s="850" t="s">
        <v>5009</v>
      </c>
      <c r="AM1897" s="850" t="s">
        <v>10287</v>
      </c>
      <c r="AN1897" s="850">
        <v>47360</v>
      </c>
    </row>
    <row r="1898" spans="5:40">
      <c r="E1898" s="850" t="s">
        <v>3697</v>
      </c>
      <c r="F1898" s="850" t="s">
        <v>2123</v>
      </c>
      <c r="AM1898" s="850" t="s">
        <v>4792</v>
      </c>
      <c r="AN1898" s="850">
        <v>47361</v>
      </c>
    </row>
    <row r="1899" spans="5:40">
      <c r="E1899" s="850" t="s">
        <v>4221</v>
      </c>
      <c r="F1899" s="850" t="s">
        <v>1035</v>
      </c>
      <c r="AM1899" s="850" t="s">
        <v>10988</v>
      </c>
      <c r="AN1899" s="850">
        <v>47362</v>
      </c>
    </row>
    <row r="1900" spans="5:40">
      <c r="E1900" s="850" t="s">
        <v>6386</v>
      </c>
      <c r="F1900" s="850" t="s">
        <v>6118</v>
      </c>
      <c r="AM1900" s="850" t="s">
        <v>10989</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4093</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2050</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509</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8190</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55</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2044</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8567</v>
      </c>
    </row>
    <row r="3249" spans="5:6">
      <c r="E3249" s="850" t="s">
        <v>7090</v>
      </c>
      <c r="F3249" s="850" t="s">
        <v>8568</v>
      </c>
    </row>
    <row r="3250" spans="5:6">
      <c r="E3250" s="850" t="s">
        <v>8569</v>
      </c>
      <c r="F3250" s="850" t="s">
        <v>4557</v>
      </c>
    </row>
    <row r="3251" spans="5:6">
      <c r="E3251" s="850" t="s">
        <v>8570</v>
      </c>
      <c r="F3251" s="850" t="s">
        <v>1068</v>
      </c>
    </row>
    <row r="3252" spans="5:6">
      <c r="E3252" s="850" t="s">
        <v>8571</v>
      </c>
      <c r="F3252" s="850" t="s">
        <v>2938</v>
      </c>
    </row>
    <row r="3253" spans="5:6">
      <c r="E3253" s="850" t="s">
        <v>6496</v>
      </c>
      <c r="F3253" s="850" t="s">
        <v>2827</v>
      </c>
    </row>
    <row r="3254" spans="5:6">
      <c r="E3254" s="850" t="s">
        <v>8573</v>
      </c>
      <c r="F3254" s="850" t="s">
        <v>8572</v>
      </c>
    </row>
    <row r="3255" spans="5:6">
      <c r="E3255" s="850" t="s">
        <v>1879</v>
      </c>
      <c r="F3255" s="850" t="s">
        <v>8575</v>
      </c>
    </row>
    <row r="3256" spans="5:6">
      <c r="E3256" s="850" t="s">
        <v>8576</v>
      </c>
      <c r="F3256" s="850" t="s">
        <v>5510</v>
      </c>
    </row>
    <row r="3257" spans="5:6">
      <c r="E3257" s="850" t="s">
        <v>8577</v>
      </c>
      <c r="F3257" s="850" t="s">
        <v>114</v>
      </c>
    </row>
    <row r="3258" spans="5:6">
      <c r="E3258" s="850" t="s">
        <v>8085</v>
      </c>
      <c r="F3258" s="850" t="s">
        <v>8578</v>
      </c>
    </row>
    <row r="3259" spans="5:6">
      <c r="E3259" s="850" t="s">
        <v>6608</v>
      </c>
      <c r="F3259" s="850" t="s">
        <v>8273</v>
      </c>
    </row>
    <row r="3260" spans="5:6">
      <c r="E3260" s="850" t="s">
        <v>8581</v>
      </c>
      <c r="F3260" s="850" t="s">
        <v>8580</v>
      </c>
    </row>
    <row r="3261" spans="5:6">
      <c r="E3261" s="850" t="s">
        <v>8582</v>
      </c>
      <c r="F3261" s="850" t="s">
        <v>4750</v>
      </c>
    </row>
    <row r="3262" spans="5:6">
      <c r="E3262" s="850" t="s">
        <v>8583</v>
      </c>
      <c r="F3262" s="850" t="s">
        <v>8116</v>
      </c>
    </row>
    <row r="3263" spans="5:6">
      <c r="E3263" s="850" t="s">
        <v>8584</v>
      </c>
      <c r="F3263" s="850" t="s">
        <v>355</v>
      </c>
    </row>
    <row r="3264" spans="5:6">
      <c r="E3264" s="850" t="s">
        <v>8588</v>
      </c>
      <c r="F3264" s="850" t="s">
        <v>8587</v>
      </c>
    </row>
    <row r="3265" spans="5:6">
      <c r="E3265" s="850" t="s">
        <v>4153</v>
      </c>
      <c r="F3265" s="850" t="s">
        <v>8589</v>
      </c>
    </row>
    <row r="3266" spans="5:6">
      <c r="E3266" s="850" t="s">
        <v>4341</v>
      </c>
      <c r="F3266" s="850" t="s">
        <v>7554</v>
      </c>
    </row>
    <row r="3267" spans="5:6">
      <c r="E3267" s="850" t="s">
        <v>8592</v>
      </c>
      <c r="F3267" s="850" t="s">
        <v>8591</v>
      </c>
    </row>
    <row r="3268" spans="5:6">
      <c r="E3268" s="850" t="s">
        <v>5604</v>
      </c>
      <c r="F3268" s="850" t="s">
        <v>8594</v>
      </c>
    </row>
    <row r="3269" spans="5:6">
      <c r="E3269" s="850" t="s">
        <v>3315</v>
      </c>
      <c r="F3269" s="850" t="s">
        <v>5443</v>
      </c>
    </row>
    <row r="3270" spans="5:6">
      <c r="E3270" s="850" t="s">
        <v>8596</v>
      </c>
      <c r="F3270" s="850" t="s">
        <v>8595</v>
      </c>
    </row>
    <row r="3271" spans="5:6">
      <c r="E3271" s="850" t="s">
        <v>6341</v>
      </c>
      <c r="F3271" s="850" t="s">
        <v>8600</v>
      </c>
    </row>
    <row r="3272" spans="5:6">
      <c r="E3272" s="850" t="s">
        <v>6331</v>
      </c>
      <c r="F3272" s="850" t="s">
        <v>658</v>
      </c>
    </row>
    <row r="3273" spans="5:6">
      <c r="E3273" s="850" t="s">
        <v>3955</v>
      </c>
      <c r="F3273" s="850" t="s">
        <v>6754</v>
      </c>
    </row>
    <row r="3274" spans="5:6">
      <c r="E3274" s="850" t="s">
        <v>7205</v>
      </c>
      <c r="F3274" s="850" t="s">
        <v>8601</v>
      </c>
    </row>
    <row r="3275" spans="5:6">
      <c r="E3275" s="850" t="s">
        <v>8602</v>
      </c>
      <c r="F3275" s="850" t="s">
        <v>7956</v>
      </c>
    </row>
    <row r="3276" spans="5:6">
      <c r="E3276" s="850" t="s">
        <v>8606</v>
      </c>
      <c r="F3276" s="850" t="s">
        <v>8603</v>
      </c>
    </row>
    <row r="3277" spans="5:6">
      <c r="E3277" s="850" t="s">
        <v>318</v>
      </c>
      <c r="F3277" s="850" t="s">
        <v>7384</v>
      </c>
    </row>
    <row r="3278" spans="5:6">
      <c r="E3278" s="850" t="s">
        <v>8609</v>
      </c>
      <c r="F3278" s="850" t="s">
        <v>8607</v>
      </c>
    </row>
    <row r="3279" spans="5:6">
      <c r="E3279" s="850" t="s">
        <v>3450</v>
      </c>
      <c r="F3279" s="850" t="s">
        <v>7942</v>
      </c>
    </row>
    <row r="3280" spans="5:6">
      <c r="E3280" s="850" t="s">
        <v>8459</v>
      </c>
      <c r="F3280" s="850" t="s">
        <v>7534</v>
      </c>
    </row>
    <row r="3281" spans="5:6">
      <c r="E3281" s="850" t="s">
        <v>5596</v>
      </c>
      <c r="F3281" s="850" t="s">
        <v>8610</v>
      </c>
    </row>
    <row r="3282" spans="5:6">
      <c r="E3282" s="850" t="s">
        <v>8611</v>
      </c>
      <c r="F3282" s="850" t="s">
        <v>446</v>
      </c>
    </row>
    <row r="3283" spans="5:6">
      <c r="E3283" s="850" t="s">
        <v>2593</v>
      </c>
      <c r="F3283" s="850" t="s">
        <v>3062</v>
      </c>
    </row>
    <row r="3284" spans="5:6">
      <c r="E3284" s="850" t="s">
        <v>2915</v>
      </c>
      <c r="F3284" s="850" t="s">
        <v>6723</v>
      </c>
    </row>
    <row r="3285" spans="5:6">
      <c r="E3285" s="850" t="s">
        <v>8613</v>
      </c>
      <c r="F3285" s="850" t="s">
        <v>8612</v>
      </c>
    </row>
    <row r="3286" spans="5:6">
      <c r="E3286" s="850" t="s">
        <v>4132</v>
      </c>
      <c r="F3286" s="850" t="s">
        <v>8614</v>
      </c>
    </row>
    <row r="3287" spans="5:6">
      <c r="E3287" s="850" t="s">
        <v>8616</v>
      </c>
      <c r="F3287" s="850" t="s">
        <v>3936</v>
      </c>
    </row>
    <row r="3288" spans="5:6">
      <c r="E3288" s="850" t="s">
        <v>1301</v>
      </c>
      <c r="F3288" s="850" t="s">
        <v>8617</v>
      </c>
    </row>
    <row r="3289" spans="5:6">
      <c r="E3289" s="850" t="s">
        <v>3711</v>
      </c>
      <c r="F3289" s="850" t="s">
        <v>8618</v>
      </c>
    </row>
    <row r="3290" spans="5:6">
      <c r="E3290" s="850" t="s">
        <v>8471</v>
      </c>
      <c r="F3290" s="850" t="s">
        <v>8620</v>
      </c>
    </row>
    <row r="3291" spans="5:6">
      <c r="E3291" s="850" t="s">
        <v>8621</v>
      </c>
      <c r="F3291" s="850" t="s">
        <v>2041</v>
      </c>
    </row>
    <row r="3292" spans="5:6">
      <c r="E3292" s="850" t="s">
        <v>8623</v>
      </c>
      <c r="F3292" s="850" t="s">
        <v>8622</v>
      </c>
    </row>
    <row r="3293" spans="5:6">
      <c r="E3293" s="850" t="s">
        <v>5097</v>
      </c>
      <c r="F3293" s="850" t="s">
        <v>4148</v>
      </c>
    </row>
    <row r="3294" spans="5:6">
      <c r="E3294" s="850" t="s">
        <v>2309</v>
      </c>
      <c r="F3294" s="850" t="s">
        <v>7602</v>
      </c>
    </row>
    <row r="3295" spans="5:6">
      <c r="E3295" s="850" t="s">
        <v>8625</v>
      </c>
      <c r="F3295" s="850" t="s">
        <v>8624</v>
      </c>
    </row>
    <row r="3296" spans="5:6">
      <c r="E3296" s="850" t="s">
        <v>2908</v>
      </c>
      <c r="F3296" s="850" t="s">
        <v>8206</v>
      </c>
    </row>
    <row r="3297" spans="5:6">
      <c r="E3297" s="850" t="s">
        <v>7699</v>
      </c>
      <c r="F3297" s="850" t="s">
        <v>8626</v>
      </c>
    </row>
    <row r="3298" spans="5:6">
      <c r="E3298" s="850" t="s">
        <v>8628</v>
      </c>
      <c r="F3298" s="850" t="s">
        <v>8627</v>
      </c>
    </row>
    <row r="3299" spans="5:6">
      <c r="E3299" s="850" t="s">
        <v>8632</v>
      </c>
      <c r="F3299" s="850" t="s">
        <v>8630</v>
      </c>
    </row>
    <row r="3300" spans="5:6">
      <c r="E3300" s="850" t="s">
        <v>8633</v>
      </c>
      <c r="F3300" s="850" t="s">
        <v>3443</v>
      </c>
    </row>
    <row r="3301" spans="5:6">
      <c r="E3301" s="850" t="s">
        <v>8634</v>
      </c>
      <c r="F3301" s="850" t="s">
        <v>7578</v>
      </c>
    </row>
    <row r="3302" spans="5:6">
      <c r="E3302" s="850" t="s">
        <v>3088</v>
      </c>
      <c r="F3302" s="850" t="s">
        <v>8635</v>
      </c>
    </row>
    <row r="3303" spans="5:6">
      <c r="E3303" s="850" t="s">
        <v>6397</v>
      </c>
      <c r="F3303" s="850" t="s">
        <v>1637</v>
      </c>
    </row>
    <row r="3304" spans="5:6">
      <c r="E3304" s="850" t="s">
        <v>4856</v>
      </c>
      <c r="F3304" s="850" t="s">
        <v>4876</v>
      </c>
    </row>
    <row r="3305" spans="5:6">
      <c r="E3305" s="850" t="s">
        <v>5200</v>
      </c>
      <c r="F3305" s="850" t="s">
        <v>6517</v>
      </c>
    </row>
    <row r="3306" spans="5:6">
      <c r="E3306" s="850" t="s">
        <v>8636</v>
      </c>
      <c r="F3306" s="850" t="s">
        <v>4168</v>
      </c>
    </row>
    <row r="3307" spans="5:6">
      <c r="E3307" s="850" t="s">
        <v>5470</v>
      </c>
      <c r="F3307" s="850" t="s">
        <v>8637</v>
      </c>
    </row>
    <row r="3308" spans="5:6">
      <c r="E3308" s="850" t="s">
        <v>8640</v>
      </c>
      <c r="F3308" s="850" t="s">
        <v>120</v>
      </c>
    </row>
    <row r="3309" spans="5:6">
      <c r="E3309" s="850" t="s">
        <v>1332</v>
      </c>
      <c r="F3309" s="850" t="s">
        <v>8641</v>
      </c>
    </row>
    <row r="3310" spans="5:6">
      <c r="E3310" s="850" t="s">
        <v>8642</v>
      </c>
      <c r="F3310" s="850" t="s">
        <v>708</v>
      </c>
    </row>
    <row r="3311" spans="5:6">
      <c r="E3311" s="850" t="s">
        <v>8421</v>
      </c>
      <c r="F3311" s="850" t="s">
        <v>7208</v>
      </c>
    </row>
    <row r="3312" spans="5:6">
      <c r="E3312" s="850" t="s">
        <v>8643</v>
      </c>
      <c r="F3312" s="850" t="s">
        <v>5637</v>
      </c>
    </row>
    <row r="3313" spans="5:6">
      <c r="E3313" s="850" t="s">
        <v>8644</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8646</v>
      </c>
    </row>
    <row r="3319" spans="5:6">
      <c r="E3319" s="850" t="s">
        <v>6798</v>
      </c>
      <c r="F3319" s="850" t="s">
        <v>8647</v>
      </c>
    </row>
    <row r="3320" spans="5:6">
      <c r="E3320" s="850" t="s">
        <v>503</v>
      </c>
      <c r="F3320" s="850" t="s">
        <v>8648</v>
      </c>
    </row>
    <row r="3321" spans="5:6">
      <c r="E3321" s="850" t="s">
        <v>8649</v>
      </c>
      <c r="F3321" s="850" t="s">
        <v>6682</v>
      </c>
    </row>
    <row r="3322" spans="5:6">
      <c r="E3322" s="850" t="s">
        <v>3979</v>
      </c>
      <c r="F3322" s="850" t="s">
        <v>8651</v>
      </c>
    </row>
    <row r="3323" spans="5:6">
      <c r="E3323" s="850" t="s">
        <v>8653</v>
      </c>
      <c r="F3323" s="850" t="s">
        <v>4181</v>
      </c>
    </row>
    <row r="3324" spans="5:6">
      <c r="E3324" s="850" t="s">
        <v>7256</v>
      </c>
      <c r="F3324" s="850" t="s">
        <v>3644</v>
      </c>
    </row>
    <row r="3325" spans="5:6">
      <c r="E3325" s="850" t="s">
        <v>8654</v>
      </c>
      <c r="F3325" s="850" t="s">
        <v>7842</v>
      </c>
    </row>
    <row r="3326" spans="5:6">
      <c r="E3326" s="850" t="s">
        <v>8101</v>
      </c>
      <c r="F3326" s="850" t="s">
        <v>8656</v>
      </c>
    </row>
    <row r="3327" spans="5:6">
      <c r="E3327" s="850" t="s">
        <v>8658</v>
      </c>
      <c r="F3327" s="850" t="s">
        <v>8657</v>
      </c>
    </row>
    <row r="3328" spans="5:6">
      <c r="E3328" s="850" t="s">
        <v>8662</v>
      </c>
      <c r="F3328" s="850" t="s">
        <v>8661</v>
      </c>
    </row>
    <row r="3329" spans="5:6">
      <c r="E3329" s="850" t="s">
        <v>8665</v>
      </c>
      <c r="F3329" s="850" t="s">
        <v>8664</v>
      </c>
    </row>
    <row r="3330" spans="5:6">
      <c r="E3330" s="850" t="s">
        <v>4730</v>
      </c>
      <c r="F3330" s="850" t="s">
        <v>8666</v>
      </c>
    </row>
    <row r="3331" spans="5:6">
      <c r="E3331" s="850" t="s">
        <v>8668</v>
      </c>
      <c r="F3331" s="850" t="s">
        <v>8667</v>
      </c>
    </row>
    <row r="3332" spans="5:6">
      <c r="E3332" s="850" t="s">
        <v>8669</v>
      </c>
      <c r="F3332" s="850" t="s">
        <v>4459</v>
      </c>
    </row>
    <row r="3333" spans="5:6">
      <c r="E3333" s="850" t="s">
        <v>8671</v>
      </c>
      <c r="F3333" s="850" t="s">
        <v>8670</v>
      </c>
    </row>
    <row r="3334" spans="5:6">
      <c r="E3334" s="850" t="s">
        <v>8674</v>
      </c>
      <c r="F3334" s="850" t="s">
        <v>8673</v>
      </c>
    </row>
    <row r="3335" spans="5:6">
      <c r="E3335" s="850" t="s">
        <v>1324</v>
      </c>
      <c r="F3335" s="850" t="s">
        <v>5500</v>
      </c>
    </row>
    <row r="3336" spans="5:6">
      <c r="E3336" s="850" t="s">
        <v>8678</v>
      </c>
      <c r="F3336" s="850" t="s">
        <v>8675</v>
      </c>
    </row>
    <row r="3337" spans="5:6">
      <c r="E3337" s="850" t="s">
        <v>8619</v>
      </c>
      <c r="F3337" s="850" t="s">
        <v>6467</v>
      </c>
    </row>
    <row r="3338" spans="5:6">
      <c r="E3338" s="850" t="s">
        <v>8680</v>
      </c>
      <c r="F3338" s="850" t="s">
        <v>8679</v>
      </c>
    </row>
    <row r="3339" spans="5:6">
      <c r="E3339" s="850" t="s">
        <v>8682</v>
      </c>
      <c r="F3339" s="850" t="s">
        <v>143</v>
      </c>
    </row>
    <row r="3340" spans="5:6">
      <c r="E3340" s="850" t="s">
        <v>8683</v>
      </c>
      <c r="F3340" s="850" t="s">
        <v>3268</v>
      </c>
    </row>
    <row r="3341" spans="5:6">
      <c r="E3341" s="850" t="s">
        <v>8685</v>
      </c>
      <c r="F3341" s="850" t="s">
        <v>8684</v>
      </c>
    </row>
    <row r="3342" spans="5:6">
      <c r="E3342" s="850" t="s">
        <v>8688</v>
      </c>
      <c r="F3342" s="850" t="s">
        <v>8687</v>
      </c>
    </row>
    <row r="3343" spans="5:6">
      <c r="E3343" s="850" t="s">
        <v>6180</v>
      </c>
      <c r="F3343" s="850" t="s">
        <v>8133</v>
      </c>
    </row>
    <row r="3344" spans="5:6">
      <c r="E3344" s="850" t="s">
        <v>8690</v>
      </c>
      <c r="F3344" s="850" t="s">
        <v>8689</v>
      </c>
    </row>
    <row r="3345" spans="5:6">
      <c r="E3345" s="850" t="s">
        <v>4014</v>
      </c>
      <c r="F3345" s="850" t="s">
        <v>6822</v>
      </c>
    </row>
    <row r="3346" spans="5:6">
      <c r="E3346" s="850" t="s">
        <v>8249</v>
      </c>
      <c r="F3346" s="850" t="s">
        <v>8691</v>
      </c>
    </row>
    <row r="3347" spans="5:6">
      <c r="E3347" s="850" t="s">
        <v>3137</v>
      </c>
      <c r="F3347" s="850" t="s">
        <v>4679</v>
      </c>
    </row>
    <row r="3348" spans="5:6">
      <c r="E3348" s="850" t="s">
        <v>8692</v>
      </c>
      <c r="F3348" s="850" t="s">
        <v>6964</v>
      </c>
    </row>
    <row r="3349" spans="5:6">
      <c r="E3349" s="850" t="s">
        <v>1570</v>
      </c>
      <c r="F3349" s="850" t="s">
        <v>8693</v>
      </c>
    </row>
    <row r="3350" spans="5:6">
      <c r="E3350" s="850" t="s">
        <v>325</v>
      </c>
      <c r="F3350" s="850" t="s">
        <v>5069</v>
      </c>
    </row>
    <row r="3351" spans="5:6">
      <c r="E3351" s="850" t="s">
        <v>1880</v>
      </c>
      <c r="F3351" s="850" t="s">
        <v>8021</v>
      </c>
    </row>
    <row r="3352" spans="5:6">
      <c r="E3352" s="850" t="s">
        <v>7436</v>
      </c>
      <c r="F3352" s="850" t="s">
        <v>2006</v>
      </c>
    </row>
    <row r="3353" spans="5:6">
      <c r="E3353" s="850" t="s">
        <v>8695</v>
      </c>
      <c r="F3353" s="850" t="s">
        <v>6755</v>
      </c>
    </row>
    <row r="3354" spans="5:6">
      <c r="E3354" s="850" t="s">
        <v>7802</v>
      </c>
      <c r="F3354" s="850" t="s">
        <v>5964</v>
      </c>
    </row>
    <row r="3355" spans="5:6">
      <c r="E3355" s="850" t="s">
        <v>3839</v>
      </c>
      <c r="F3355" s="850" t="s">
        <v>1478</v>
      </c>
    </row>
    <row r="3356" spans="5:6">
      <c r="E3356" s="850" t="s">
        <v>511</v>
      </c>
      <c r="F3356" s="850" t="s">
        <v>7098</v>
      </c>
    </row>
    <row r="3357" spans="5:6">
      <c r="E3357" s="850" t="s">
        <v>5584</v>
      </c>
      <c r="F3357" s="850" t="s">
        <v>8697</v>
      </c>
    </row>
    <row r="3358" spans="5:6">
      <c r="E3358" s="850" t="s">
        <v>5430</v>
      </c>
      <c r="F3358" s="850" t="s">
        <v>8698</v>
      </c>
    </row>
    <row r="3359" spans="5:6">
      <c r="E3359" s="850" t="s">
        <v>8699</v>
      </c>
      <c r="F3359" s="850" t="s">
        <v>341</v>
      </c>
    </row>
    <row r="3360" spans="5:6">
      <c r="E3360" s="850" t="s">
        <v>8701</v>
      </c>
      <c r="F3360" s="850" t="s">
        <v>8700</v>
      </c>
    </row>
    <row r="3361" spans="5:6">
      <c r="E3361" s="850" t="s">
        <v>2293</v>
      </c>
      <c r="F3361" s="850" t="s">
        <v>4743</v>
      </c>
    </row>
    <row r="3362" spans="5:6">
      <c r="E3362" s="850" t="s">
        <v>8703</v>
      </c>
      <c r="F3362" s="850" t="s">
        <v>8702</v>
      </c>
    </row>
    <row r="3363" spans="5:6">
      <c r="E3363" s="850" t="s">
        <v>8704</v>
      </c>
      <c r="F3363" s="850" t="s">
        <v>7938</v>
      </c>
    </row>
    <row r="3364" spans="5:6">
      <c r="E3364" s="850" t="s">
        <v>2634</v>
      </c>
      <c r="F3364" s="850" t="s">
        <v>8706</v>
      </c>
    </row>
    <row r="3365" spans="5:6">
      <c r="E3365" s="850" t="s">
        <v>2205</v>
      </c>
      <c r="F3365" s="850" t="s">
        <v>7239</v>
      </c>
    </row>
    <row r="3366" spans="5:6">
      <c r="E3366" s="850" t="s">
        <v>8708</v>
      </c>
      <c r="F3366" s="850" t="s">
        <v>3219</v>
      </c>
    </row>
    <row r="3367" spans="5:6">
      <c r="E3367" s="850" t="s">
        <v>6279</v>
      </c>
      <c r="F3367" s="850" t="s">
        <v>3945</v>
      </c>
    </row>
    <row r="3368" spans="5:6">
      <c r="E3368" s="850" t="s">
        <v>8709</v>
      </c>
      <c r="F3368" s="850" t="s">
        <v>7274</v>
      </c>
    </row>
    <row r="3369" spans="5:6">
      <c r="E3369" s="850" t="s">
        <v>1990</v>
      </c>
      <c r="F3369" s="850" t="s">
        <v>8710</v>
      </c>
    </row>
    <row r="3370" spans="5:6">
      <c r="E3370" s="850" t="s">
        <v>8712</v>
      </c>
      <c r="F3370" s="850" t="s">
        <v>1122</v>
      </c>
    </row>
    <row r="3371" spans="5:6">
      <c r="E3371" s="850" t="s">
        <v>8714</v>
      </c>
      <c r="F3371" s="850" t="s">
        <v>5299</v>
      </c>
    </row>
    <row r="3372" spans="5:6">
      <c r="E3372" s="850" t="s">
        <v>6851</v>
      </c>
      <c r="F3372" s="850" t="s">
        <v>8715</v>
      </c>
    </row>
    <row r="3373" spans="5:6">
      <c r="E3373" s="850" t="s">
        <v>699</v>
      </c>
      <c r="F3373" s="850" t="s">
        <v>3613</v>
      </c>
    </row>
    <row r="3374" spans="5:6">
      <c r="E3374" s="850" t="s">
        <v>8716</v>
      </c>
      <c r="F3374" s="850" t="s">
        <v>4465</v>
      </c>
    </row>
    <row r="3375" spans="5:6">
      <c r="E3375" s="850" t="s">
        <v>8717</v>
      </c>
      <c r="F3375" s="850" t="s">
        <v>1289</v>
      </c>
    </row>
    <row r="3376" spans="5:6">
      <c r="E3376" s="850" t="s">
        <v>3901</v>
      </c>
      <c r="F3376" s="850" t="s">
        <v>2993</v>
      </c>
    </row>
    <row r="3377" spans="5:6">
      <c r="E3377" s="850" t="s">
        <v>8719</v>
      </c>
      <c r="F3377" s="850" t="s">
        <v>1181</v>
      </c>
    </row>
    <row r="3378" spans="5:6">
      <c r="E3378" s="850" t="s">
        <v>6589</v>
      </c>
      <c r="F3378" s="850" t="s">
        <v>8722</v>
      </c>
    </row>
    <row r="3379" spans="5:6">
      <c r="E3379" s="850" t="s">
        <v>8725</v>
      </c>
      <c r="F3379" s="850" t="s">
        <v>8724</v>
      </c>
    </row>
    <row r="3380" spans="5:6">
      <c r="E3380" s="850" t="s">
        <v>505</v>
      </c>
      <c r="F3380" s="850" t="s">
        <v>8726</v>
      </c>
    </row>
    <row r="3381" spans="5:6">
      <c r="E3381" s="850" t="s">
        <v>8563</v>
      </c>
      <c r="F3381" s="850" t="s">
        <v>7272</v>
      </c>
    </row>
    <row r="3382" spans="5:6">
      <c r="E3382" s="850" t="s">
        <v>5597</v>
      </c>
      <c r="F3382" s="850" t="s">
        <v>200</v>
      </c>
    </row>
    <row r="3383" spans="5:6">
      <c r="E3383" s="850" t="s">
        <v>7740</v>
      </c>
      <c r="F3383" s="850" t="s">
        <v>8727</v>
      </c>
    </row>
    <row r="3384" spans="5:6">
      <c r="E3384" s="850" t="s">
        <v>5441</v>
      </c>
      <c r="F3384" s="850" t="s">
        <v>8728</v>
      </c>
    </row>
    <row r="3385" spans="5:6">
      <c r="E3385" s="850" t="s">
        <v>8730</v>
      </c>
      <c r="F3385" s="850" t="s">
        <v>8729</v>
      </c>
    </row>
    <row r="3386" spans="5:6">
      <c r="E3386" s="850" t="s">
        <v>1873</v>
      </c>
      <c r="F3386" s="850" t="s">
        <v>8731</v>
      </c>
    </row>
    <row r="3387" spans="5:6">
      <c r="E3387" s="850" t="s">
        <v>7985</v>
      </c>
      <c r="F3387" s="850" t="s">
        <v>4261</v>
      </c>
    </row>
    <row r="3388" spans="5:6">
      <c r="E3388" s="850" t="s">
        <v>4402</v>
      </c>
      <c r="F3388" s="850" t="s">
        <v>7535</v>
      </c>
    </row>
    <row r="3389" spans="5:6">
      <c r="E3389" s="850" t="s">
        <v>8732</v>
      </c>
      <c r="F3389" s="850" t="s">
        <v>6999</v>
      </c>
    </row>
    <row r="3390" spans="5:6">
      <c r="E3390" s="850" t="s">
        <v>8734</v>
      </c>
      <c r="F3390" s="850" t="s">
        <v>8733</v>
      </c>
    </row>
    <row r="3391" spans="5:6">
      <c r="E3391" s="850" t="s">
        <v>3102</v>
      </c>
      <c r="F3391" s="850" t="s">
        <v>8736</v>
      </c>
    </row>
    <row r="3392" spans="5:6">
      <c r="E3392" s="850" t="s">
        <v>1545</v>
      </c>
      <c r="F3392" s="850" t="s">
        <v>8737</v>
      </c>
    </row>
    <row r="3393" spans="5:6">
      <c r="E3393" s="850" t="s">
        <v>8739</v>
      </c>
      <c r="F3393" s="850" t="s">
        <v>8738</v>
      </c>
    </row>
    <row r="3394" spans="5:6">
      <c r="E3394" s="850" t="s">
        <v>7688</v>
      </c>
      <c r="F3394" s="850" t="s">
        <v>8230</v>
      </c>
    </row>
    <row r="3395" spans="5:6">
      <c r="E3395" s="850" t="s">
        <v>8740</v>
      </c>
      <c r="F3395" s="850" t="s">
        <v>2607</v>
      </c>
    </row>
    <row r="3396" spans="5:6">
      <c r="E3396" s="850" t="s">
        <v>8200</v>
      </c>
      <c r="F3396" s="850" t="s">
        <v>8742</v>
      </c>
    </row>
    <row r="3397" spans="5:6">
      <c r="E3397" s="850" t="s">
        <v>8743</v>
      </c>
      <c r="F3397" s="850" t="s">
        <v>5396</v>
      </c>
    </row>
    <row r="3398" spans="5:6">
      <c r="E3398" s="850" t="s">
        <v>8744</v>
      </c>
      <c r="F3398" s="850" t="s">
        <v>851</v>
      </c>
    </row>
    <row r="3399" spans="5:6">
      <c r="E3399" s="850" t="s">
        <v>1740</v>
      </c>
      <c r="F3399" s="850" t="s">
        <v>8745</v>
      </c>
    </row>
    <row r="3400" spans="5:6">
      <c r="E3400" s="850" t="s">
        <v>370</v>
      </c>
      <c r="F3400" s="850" t="s">
        <v>7082</v>
      </c>
    </row>
    <row r="3401" spans="5:6">
      <c r="E3401" s="850" t="s">
        <v>3764</v>
      </c>
      <c r="F3401" s="850" t="s">
        <v>1907</v>
      </c>
    </row>
    <row r="3402" spans="5:6">
      <c r="E3402" s="850" t="s">
        <v>5034</v>
      </c>
      <c r="F3402" s="850" t="s">
        <v>7691</v>
      </c>
    </row>
    <row r="3403" spans="5:6">
      <c r="E3403" s="850" t="s">
        <v>8748</v>
      </c>
      <c r="F3403" s="850" t="s">
        <v>8747</v>
      </c>
    </row>
    <row r="3404" spans="5:6">
      <c r="E3404" s="850" t="s">
        <v>7526</v>
      </c>
      <c r="F3404" s="850" t="s">
        <v>2746</v>
      </c>
    </row>
    <row r="3405" spans="5:6">
      <c r="E3405" s="850" t="s">
        <v>634</v>
      </c>
      <c r="F3405" s="850" t="s">
        <v>8750</v>
      </c>
    </row>
    <row r="3406" spans="5:6">
      <c r="E3406" s="850" t="s">
        <v>8751</v>
      </c>
      <c r="F3406" s="850" t="s">
        <v>2302</v>
      </c>
    </row>
    <row r="3407" spans="5:6">
      <c r="E3407" s="850" t="s">
        <v>1066</v>
      </c>
      <c r="F3407" s="850" t="s">
        <v>7443</v>
      </c>
    </row>
    <row r="3408" spans="5:6">
      <c r="E3408" s="850" t="s">
        <v>267</v>
      </c>
      <c r="F3408" s="850" t="s">
        <v>5835</v>
      </c>
    </row>
    <row r="3409" spans="5:6">
      <c r="E3409" s="850" t="s">
        <v>8752</v>
      </c>
      <c r="F3409" s="850" t="s">
        <v>5355</v>
      </c>
    </row>
    <row r="3410" spans="5:6">
      <c r="E3410" s="850" t="s">
        <v>6997</v>
      </c>
      <c r="F3410" s="850" t="s">
        <v>8753</v>
      </c>
    </row>
    <row r="3411" spans="5:6">
      <c r="E3411" s="850" t="s">
        <v>5788</v>
      </c>
      <c r="F3411" s="850" t="s">
        <v>2705</v>
      </c>
    </row>
    <row r="3412" spans="5:6">
      <c r="E3412" s="850" t="s">
        <v>8754</v>
      </c>
      <c r="F3412" s="850" t="s">
        <v>8507</v>
      </c>
    </row>
    <row r="3413" spans="5:6">
      <c r="E3413" s="850" t="s">
        <v>8756</v>
      </c>
      <c r="F3413" s="850" t="s">
        <v>8755</v>
      </c>
    </row>
    <row r="3414" spans="5:6">
      <c r="E3414" s="850" t="s">
        <v>4707</v>
      </c>
      <c r="F3414" s="850" t="s">
        <v>8757</v>
      </c>
    </row>
    <row r="3415" spans="5:6">
      <c r="E3415" s="850" t="s">
        <v>4357</v>
      </c>
      <c r="F3415" s="850" t="s">
        <v>4139</v>
      </c>
    </row>
    <row r="3416" spans="5:6">
      <c r="E3416" s="850" t="s">
        <v>4950</v>
      </c>
      <c r="F3416" s="850" t="s">
        <v>8586</v>
      </c>
    </row>
    <row r="3417" spans="5:6">
      <c r="E3417" s="850" t="s">
        <v>8759</v>
      </c>
      <c r="F3417" s="850" t="s">
        <v>8758</v>
      </c>
    </row>
    <row r="3418" spans="5:6">
      <c r="E3418" s="850" t="s">
        <v>6323</v>
      </c>
      <c r="F3418" s="850" t="s">
        <v>8760</v>
      </c>
    </row>
    <row r="3419" spans="5:6">
      <c r="E3419" s="850" t="s">
        <v>8761</v>
      </c>
      <c r="F3419" s="850" t="s">
        <v>7636</v>
      </c>
    </row>
    <row r="3420" spans="5:6">
      <c r="E3420" s="850" t="s">
        <v>8762</v>
      </c>
      <c r="F3420" s="850" t="s">
        <v>7110</v>
      </c>
    </row>
    <row r="3421" spans="5:6">
      <c r="E3421" s="850" t="s">
        <v>6688</v>
      </c>
      <c r="F3421" s="850" t="s">
        <v>2652</v>
      </c>
    </row>
    <row r="3422" spans="5:6">
      <c r="E3422" s="850" t="s">
        <v>2776</v>
      </c>
      <c r="F3422" s="850" t="s">
        <v>8763</v>
      </c>
    </row>
    <row r="3423" spans="5:6">
      <c r="E3423" s="850" t="s">
        <v>8765</v>
      </c>
      <c r="F3423" s="850" t="s">
        <v>4067</v>
      </c>
    </row>
    <row r="3424" spans="5:6">
      <c r="E3424" s="850" t="s">
        <v>8443</v>
      </c>
      <c r="F3424" s="850" t="s">
        <v>4588</v>
      </c>
    </row>
    <row r="3425" spans="5:6">
      <c r="E3425" s="850" t="s">
        <v>8389</v>
      </c>
      <c r="F3425" s="850" t="s">
        <v>7197</v>
      </c>
    </row>
    <row r="3426" spans="5:6">
      <c r="E3426" s="850" t="s">
        <v>1206</v>
      </c>
      <c r="F3426" s="850" t="s">
        <v>8766</v>
      </c>
    </row>
    <row r="3427" spans="5:6">
      <c r="E3427" s="850" t="s">
        <v>8768</v>
      </c>
      <c r="F3427" s="850" t="s">
        <v>4031</v>
      </c>
    </row>
    <row r="3428" spans="5:6">
      <c r="E3428" s="850" t="s">
        <v>8770</v>
      </c>
      <c r="F3428" s="850" t="s">
        <v>8769</v>
      </c>
    </row>
    <row r="3429" spans="5:6">
      <c r="E3429" s="850" t="s">
        <v>8771</v>
      </c>
      <c r="F3429" s="850" t="s">
        <v>8544</v>
      </c>
    </row>
    <row r="3430" spans="5:6">
      <c r="E3430" s="850" t="s">
        <v>1341</v>
      </c>
      <c r="F3430" s="850" t="s">
        <v>6268</v>
      </c>
    </row>
    <row r="3431" spans="5:6">
      <c r="E3431" s="850" t="s">
        <v>4915</v>
      </c>
      <c r="F3431" s="850" t="s">
        <v>8772</v>
      </c>
    </row>
    <row r="3432" spans="5:6">
      <c r="E3432" s="850" t="s">
        <v>5881</v>
      </c>
      <c r="F3432" s="850" t="s">
        <v>1410</v>
      </c>
    </row>
    <row r="3433" spans="5:6">
      <c r="E3433" s="850" t="s">
        <v>306</v>
      </c>
      <c r="F3433" s="850" t="s">
        <v>7779</v>
      </c>
    </row>
    <row r="3434" spans="5:6">
      <c r="E3434" s="850" t="s">
        <v>8774</v>
      </c>
      <c r="F3434" s="850" t="s">
        <v>838</v>
      </c>
    </row>
    <row r="3435" spans="5:6">
      <c r="E3435" s="850" t="s">
        <v>8777</v>
      </c>
      <c r="F3435" s="850" t="s">
        <v>8776</v>
      </c>
    </row>
    <row r="3436" spans="5:6">
      <c r="E3436" s="850" t="s">
        <v>3543</v>
      </c>
      <c r="F3436" s="850" t="s">
        <v>6971</v>
      </c>
    </row>
    <row r="3437" spans="5:6">
      <c r="E3437" s="850" t="s">
        <v>8300</v>
      </c>
      <c r="F3437" s="850" t="s">
        <v>8780</v>
      </c>
    </row>
    <row r="3438" spans="5:6">
      <c r="E3438" s="850" t="s">
        <v>8781</v>
      </c>
      <c r="F3438" s="850" t="s">
        <v>7010</v>
      </c>
    </row>
    <row r="3439" spans="5:6">
      <c r="E3439" s="850" t="s">
        <v>760</v>
      </c>
      <c r="F3439" s="850" t="s">
        <v>8782</v>
      </c>
    </row>
    <row r="3440" spans="5:6">
      <c r="E3440" s="850" t="s">
        <v>7478</v>
      </c>
      <c r="F3440" s="850" t="s">
        <v>8783</v>
      </c>
    </row>
    <row r="3441" spans="5:6">
      <c r="E3441" s="850" t="s">
        <v>3205</v>
      </c>
      <c r="F3441" s="850" t="s">
        <v>6840</v>
      </c>
    </row>
    <row r="3442" spans="5:6">
      <c r="E3442" s="850" t="s">
        <v>8604</v>
      </c>
      <c r="F3442" s="850" t="s">
        <v>8784</v>
      </c>
    </row>
    <row r="3443" spans="5:6">
      <c r="E3443" s="850" t="s">
        <v>6301</v>
      </c>
      <c r="F3443" s="850" t="s">
        <v>8785</v>
      </c>
    </row>
    <row r="3444" spans="5:6">
      <c r="E3444" s="850" t="s">
        <v>8440</v>
      </c>
      <c r="F3444" s="850" t="s">
        <v>3302</v>
      </c>
    </row>
    <row r="3445" spans="5:6">
      <c r="E3445" s="850" t="s">
        <v>6671</v>
      </c>
      <c r="F3445" s="850" t="s">
        <v>8786</v>
      </c>
    </row>
    <row r="3446" spans="5:6">
      <c r="E3446" s="850" t="s">
        <v>3320</v>
      </c>
      <c r="F3446" s="850" t="s">
        <v>8141</v>
      </c>
    </row>
    <row r="3447" spans="5:6">
      <c r="E3447" s="850" t="s">
        <v>5579</v>
      </c>
      <c r="F3447" s="850" t="s">
        <v>3987</v>
      </c>
    </row>
    <row r="3448" spans="5:6">
      <c r="E3448" s="850" t="s">
        <v>8789</v>
      </c>
      <c r="F3448" s="850" t="s">
        <v>8788</v>
      </c>
    </row>
    <row r="3449" spans="5:6">
      <c r="E3449" s="850" t="s">
        <v>1977</v>
      </c>
      <c r="F3449" s="850" t="s">
        <v>841</v>
      </c>
    </row>
    <row r="3450" spans="5:6">
      <c r="E3450" s="850" t="s">
        <v>8792</v>
      </c>
      <c r="F3450" s="850" t="s">
        <v>8791</v>
      </c>
    </row>
    <row r="3451" spans="5:6">
      <c r="E3451" s="850" t="s">
        <v>2952</v>
      </c>
      <c r="F3451" s="850" t="s">
        <v>977</v>
      </c>
    </row>
    <row r="3452" spans="5:6">
      <c r="E3452" s="850" t="s">
        <v>8794</v>
      </c>
      <c r="F3452" s="850" t="s">
        <v>8793</v>
      </c>
    </row>
    <row r="3453" spans="5:6">
      <c r="E3453" s="850" t="s">
        <v>8795</v>
      </c>
      <c r="F3453" s="850" t="s">
        <v>7377</v>
      </c>
    </row>
    <row r="3454" spans="5:6">
      <c r="E3454" s="850" t="s">
        <v>1102</v>
      </c>
      <c r="F3454" s="850" t="s">
        <v>8796</v>
      </c>
    </row>
    <row r="3455" spans="5:6">
      <c r="E3455" s="850" t="s">
        <v>2246</v>
      </c>
      <c r="F3455" s="850" t="s">
        <v>5457</v>
      </c>
    </row>
    <row r="3456" spans="5:6">
      <c r="E3456" s="850" t="s">
        <v>8797</v>
      </c>
      <c r="F3456" s="850" t="s">
        <v>7327</v>
      </c>
    </row>
    <row r="3457" spans="5:6">
      <c r="E3457" s="850" t="s">
        <v>5262</v>
      </c>
      <c r="F3457" s="850" t="s">
        <v>8798</v>
      </c>
    </row>
    <row r="3458" spans="5:6">
      <c r="E3458" s="850" t="s">
        <v>8799</v>
      </c>
      <c r="F3458" s="850" t="s">
        <v>2953</v>
      </c>
    </row>
    <row r="3459" spans="5:6">
      <c r="E3459" s="850" t="s">
        <v>8800</v>
      </c>
      <c r="F3459" s="850" t="s">
        <v>3992</v>
      </c>
    </row>
    <row r="3460" spans="5:6">
      <c r="E3460" s="850" t="s">
        <v>8801</v>
      </c>
      <c r="F3460" s="850" t="s">
        <v>6613</v>
      </c>
    </row>
    <row r="3461" spans="5:6">
      <c r="E3461" s="850" t="s">
        <v>8802</v>
      </c>
      <c r="F3461" s="850" t="s">
        <v>1029</v>
      </c>
    </row>
    <row r="3462" spans="5:6">
      <c r="E3462" s="850" t="s">
        <v>8803</v>
      </c>
      <c r="F3462" s="850" t="s">
        <v>975</v>
      </c>
    </row>
    <row r="3463" spans="5:6">
      <c r="E3463" s="850" t="s">
        <v>8805</v>
      </c>
      <c r="F3463" s="850" t="s">
        <v>1772</v>
      </c>
    </row>
    <row r="3464" spans="5:6">
      <c r="E3464" s="850" t="s">
        <v>7714</v>
      </c>
      <c r="F3464" s="850" t="s">
        <v>4804</v>
      </c>
    </row>
    <row r="3465" spans="5:6">
      <c r="E3465" s="850" t="s">
        <v>8807</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8810</v>
      </c>
      <c r="F3470" s="850" t="s">
        <v>8808</v>
      </c>
    </row>
    <row r="3471" spans="5:6">
      <c r="E3471" s="850" t="s">
        <v>7718</v>
      </c>
      <c r="F3471" s="850" t="s">
        <v>8812</v>
      </c>
    </row>
    <row r="3472" spans="5:6">
      <c r="E3472" s="850" t="s">
        <v>8036</v>
      </c>
      <c r="F3472" s="850" t="s">
        <v>2963</v>
      </c>
    </row>
    <row r="3473" spans="5:6">
      <c r="E3473" s="850" t="s">
        <v>6410</v>
      </c>
      <c r="F3473" s="850" t="s">
        <v>2147</v>
      </c>
    </row>
    <row r="3474" spans="5:6">
      <c r="E3474" s="850" t="s">
        <v>3682</v>
      </c>
      <c r="F3474" s="850" t="s">
        <v>7753</v>
      </c>
    </row>
    <row r="3475" spans="5:6">
      <c r="E3475" s="850" t="s">
        <v>8813</v>
      </c>
      <c r="F3475" s="850" t="s">
        <v>2818</v>
      </c>
    </row>
    <row r="3476" spans="5:6">
      <c r="E3476" s="850" t="s">
        <v>8814</v>
      </c>
      <c r="F3476" s="850" t="s">
        <v>3856</v>
      </c>
    </row>
    <row r="3477" spans="5:6">
      <c r="E3477" s="850" t="s">
        <v>8818</v>
      </c>
      <c r="F3477" s="850" t="s">
        <v>8816</v>
      </c>
    </row>
    <row r="3478" spans="5:6">
      <c r="E3478" s="850" t="s">
        <v>8820</v>
      </c>
      <c r="F3478" s="850" t="s">
        <v>8819</v>
      </c>
    </row>
    <row r="3479" spans="5:6">
      <c r="E3479" s="850" t="s">
        <v>2108</v>
      </c>
      <c r="F3479" s="850" t="s">
        <v>3146</v>
      </c>
    </row>
    <row r="3480" spans="5:6">
      <c r="E3480" s="850" t="s">
        <v>8823</v>
      </c>
      <c r="F3480" s="850" t="s">
        <v>6100</v>
      </c>
    </row>
    <row r="3481" spans="5:6">
      <c r="E3481" s="850" t="s">
        <v>6204</v>
      </c>
      <c r="F3481" s="850" t="s">
        <v>8824</v>
      </c>
    </row>
    <row r="3482" spans="5:6">
      <c r="E3482" s="850" t="s">
        <v>8265</v>
      </c>
      <c r="F3482" s="850" t="s">
        <v>1549</v>
      </c>
    </row>
    <row r="3483" spans="5:6">
      <c r="E3483" s="850" t="s">
        <v>8825</v>
      </c>
      <c r="F3483" s="850" t="s">
        <v>5909</v>
      </c>
    </row>
    <row r="3484" spans="5:6">
      <c r="E3484" s="850" t="s">
        <v>8827</v>
      </c>
      <c r="F3484" s="850" t="s">
        <v>7819</v>
      </c>
    </row>
    <row r="3485" spans="5:6">
      <c r="E3485" s="850" t="s">
        <v>8829</v>
      </c>
      <c r="F3485" s="850" t="s">
        <v>1404</v>
      </c>
    </row>
    <row r="3486" spans="5:6">
      <c r="E3486" s="850" t="s">
        <v>6863</v>
      </c>
      <c r="F3486" s="850" t="s">
        <v>4868</v>
      </c>
    </row>
    <row r="3487" spans="5:6">
      <c r="E3487" s="850" t="s">
        <v>7617</v>
      </c>
      <c r="F3487" s="850" t="s">
        <v>8830</v>
      </c>
    </row>
    <row r="3488" spans="5:6">
      <c r="E3488" s="850" t="s">
        <v>8831</v>
      </c>
      <c r="F3488" s="850" t="s">
        <v>7545</v>
      </c>
    </row>
    <row r="3489" spans="5:6">
      <c r="E3489" s="850" t="s">
        <v>6930</v>
      </c>
      <c r="F3489" s="850" t="s">
        <v>8833</v>
      </c>
    </row>
    <row r="3490" spans="5:6">
      <c r="E3490" s="850" t="s">
        <v>7896</v>
      </c>
      <c r="F3490" s="850" t="s">
        <v>3183</v>
      </c>
    </row>
    <row r="3491" spans="5:6">
      <c r="E3491" s="850" t="s">
        <v>8835</v>
      </c>
      <c r="F3491" s="850" t="s">
        <v>8834</v>
      </c>
    </row>
    <row r="3492" spans="5:6">
      <c r="E3492" s="850" t="s">
        <v>8837</v>
      </c>
      <c r="F3492" s="850" t="s">
        <v>8836</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8840</v>
      </c>
      <c r="F3497" s="850" t="s">
        <v>8838</v>
      </c>
    </row>
    <row r="3498" spans="5:6">
      <c r="E3498" s="850" t="s">
        <v>6419</v>
      </c>
      <c r="F3498" s="850" t="s">
        <v>3635</v>
      </c>
    </row>
    <row r="3499" spans="5:6">
      <c r="E3499" s="850" t="s">
        <v>8843</v>
      </c>
      <c r="F3499" s="850" t="s">
        <v>8841</v>
      </c>
    </row>
    <row r="3500" spans="5:6">
      <c r="E3500" s="850" t="s">
        <v>6838</v>
      </c>
      <c r="F3500" s="850" t="s">
        <v>8844</v>
      </c>
    </row>
    <row r="3501" spans="5:6">
      <c r="E3501" s="850" t="s">
        <v>6172</v>
      </c>
      <c r="F3501" s="850" t="s">
        <v>7146</v>
      </c>
    </row>
    <row r="3502" spans="5:6">
      <c r="E3502" s="850" t="s">
        <v>1333</v>
      </c>
      <c r="F3502" s="850" t="s">
        <v>6396</v>
      </c>
    </row>
    <row r="3503" spans="5:6">
      <c r="E3503" s="850" t="s">
        <v>6195</v>
      </c>
      <c r="F3503" s="850" t="s">
        <v>3119</v>
      </c>
    </row>
    <row r="3504" spans="5:6">
      <c r="E3504" s="850" t="s">
        <v>8846</v>
      </c>
      <c r="F3504" s="850" t="s">
        <v>8845</v>
      </c>
    </row>
    <row r="3505" spans="5:6">
      <c r="E3505" s="850" t="s">
        <v>3255</v>
      </c>
      <c r="F3505" s="850" t="s">
        <v>4841</v>
      </c>
    </row>
    <row r="3506" spans="5:6">
      <c r="E3506" s="850" t="s">
        <v>4831</v>
      </c>
      <c r="F3506" s="850" t="s">
        <v>2959</v>
      </c>
    </row>
    <row r="3507" spans="5:6">
      <c r="E3507" s="850" t="s">
        <v>2178</v>
      </c>
      <c r="F3507" s="850" t="s">
        <v>8847</v>
      </c>
    </row>
    <row r="3508" spans="5:6">
      <c r="E3508" s="850" t="s">
        <v>8848</v>
      </c>
      <c r="F3508" s="850" t="s">
        <v>252</v>
      </c>
    </row>
    <row r="3509" spans="5:6">
      <c r="E3509" s="850" t="s">
        <v>8590</v>
      </c>
      <c r="F3509" s="850" t="s">
        <v>2720</v>
      </c>
    </row>
    <row r="3510" spans="5:6">
      <c r="E3510" s="850" t="s">
        <v>8419</v>
      </c>
      <c r="F3510" s="850" t="s">
        <v>8851</v>
      </c>
    </row>
    <row r="3511" spans="5:6">
      <c r="E3511" s="850" t="s">
        <v>902</v>
      </c>
      <c r="F3511" s="850" t="s">
        <v>5477</v>
      </c>
    </row>
    <row r="3512" spans="5:6">
      <c r="E3512" s="850" t="s">
        <v>8852</v>
      </c>
      <c r="F3512" s="850" t="s">
        <v>7693</v>
      </c>
    </row>
    <row r="3513" spans="5:6">
      <c r="E3513" s="850" t="s">
        <v>8854</v>
      </c>
      <c r="F3513" s="850" t="s">
        <v>1103</v>
      </c>
    </row>
    <row r="3514" spans="5:6">
      <c r="E3514" s="850" t="s">
        <v>8855</v>
      </c>
      <c r="F3514" s="850" t="s">
        <v>4471</v>
      </c>
    </row>
    <row r="3515" spans="5:6">
      <c r="E3515" s="850" t="s">
        <v>8638</v>
      </c>
      <c r="F3515" s="850" t="s">
        <v>8856</v>
      </c>
    </row>
    <row r="3516" spans="5:6">
      <c r="E3516" s="850" t="s">
        <v>8308</v>
      </c>
      <c r="F3516" s="850" t="s">
        <v>8857</v>
      </c>
    </row>
    <row r="3517" spans="5:6">
      <c r="E3517" s="850" t="s">
        <v>8859</v>
      </c>
      <c r="F3517" s="850" t="s">
        <v>8858</v>
      </c>
    </row>
    <row r="3518" spans="5:6">
      <c r="E3518" s="850" t="s">
        <v>3695</v>
      </c>
      <c r="F3518" s="850" t="s">
        <v>8861</v>
      </c>
    </row>
    <row r="3519" spans="5:6">
      <c r="E3519" s="850" t="s">
        <v>8864</v>
      </c>
      <c r="F3519" s="850" t="s">
        <v>8862</v>
      </c>
    </row>
    <row r="3520" spans="5:6">
      <c r="E3520" s="850" t="s">
        <v>7105</v>
      </c>
      <c r="F3520" s="850" t="s">
        <v>2666</v>
      </c>
    </row>
    <row r="3521" spans="5:6">
      <c r="E3521" s="850" t="s">
        <v>8866</v>
      </c>
      <c r="F3521" s="850" t="s">
        <v>4848</v>
      </c>
    </row>
    <row r="3522" spans="5:6">
      <c r="E3522" s="850" t="s">
        <v>5727</v>
      </c>
      <c r="F3522" s="850" t="s">
        <v>2608</v>
      </c>
    </row>
    <row r="3523" spans="5:6">
      <c r="E3523" s="850" t="s">
        <v>8867</v>
      </c>
      <c r="F3523" s="850" t="s">
        <v>3239</v>
      </c>
    </row>
    <row r="3524" spans="5:6">
      <c r="E3524" s="850" t="s">
        <v>2250</v>
      </c>
      <c r="F3524" s="850" t="s">
        <v>8868</v>
      </c>
    </row>
    <row r="3525" spans="5:6">
      <c r="E3525" s="850" t="s">
        <v>2227</v>
      </c>
      <c r="F3525" s="850" t="s">
        <v>6760</v>
      </c>
    </row>
    <row r="3526" spans="5:6">
      <c r="E3526" s="850" t="s">
        <v>8870</v>
      </c>
      <c r="F3526" s="850" t="s">
        <v>8869</v>
      </c>
    </row>
    <row r="3527" spans="5:6">
      <c r="E3527" s="850" t="s">
        <v>7803</v>
      </c>
      <c r="F3527" s="850" t="s">
        <v>8871</v>
      </c>
    </row>
    <row r="3528" spans="5:6">
      <c r="E3528" s="850" t="s">
        <v>8873</v>
      </c>
      <c r="F3528" s="850" t="s">
        <v>8872</v>
      </c>
    </row>
    <row r="3529" spans="5:6">
      <c r="E3529" s="850" t="s">
        <v>1662</v>
      </c>
      <c r="F3529" s="850" t="s">
        <v>8874</v>
      </c>
    </row>
    <row r="3530" spans="5:6">
      <c r="E3530" s="850" t="s">
        <v>8877</v>
      </c>
      <c r="F3530" s="850" t="s">
        <v>8876</v>
      </c>
    </row>
    <row r="3531" spans="5:6">
      <c r="E3531" s="850" t="s">
        <v>2279</v>
      </c>
      <c r="F3531" s="850" t="s">
        <v>8879</v>
      </c>
    </row>
    <row r="3532" spans="5:6">
      <c r="E3532" s="850" t="s">
        <v>1304</v>
      </c>
      <c r="F3532" s="850" t="s">
        <v>5344</v>
      </c>
    </row>
    <row r="3533" spans="5:6">
      <c r="E3533" s="850" t="s">
        <v>8881</v>
      </c>
      <c r="F3533" s="850" t="s">
        <v>8880</v>
      </c>
    </row>
    <row r="3534" spans="5:6">
      <c r="E3534" s="850" t="s">
        <v>8325</v>
      </c>
      <c r="F3534" s="850" t="s">
        <v>717</v>
      </c>
    </row>
    <row r="3535" spans="5:6">
      <c r="E3535" s="850" t="s">
        <v>8106</v>
      </c>
      <c r="F3535" s="850" t="s">
        <v>8882</v>
      </c>
    </row>
    <row r="3536" spans="5:6">
      <c r="E3536" s="850" t="s">
        <v>3736</v>
      </c>
      <c r="F3536" s="850" t="s">
        <v>8883</v>
      </c>
    </row>
    <row r="3537" spans="5:6">
      <c r="E3537" s="850" t="s">
        <v>8885</v>
      </c>
      <c r="F3537" s="850" t="s">
        <v>6672</v>
      </c>
    </row>
    <row r="3538" spans="5:6">
      <c r="E3538" s="850" t="s">
        <v>1747</v>
      </c>
      <c r="F3538" s="850" t="s">
        <v>8886</v>
      </c>
    </row>
    <row r="3539" spans="5:6">
      <c r="E3539" s="850" t="s">
        <v>8887</v>
      </c>
      <c r="F3539" s="850" t="s">
        <v>7139</v>
      </c>
    </row>
    <row r="3540" spans="5:6">
      <c r="E3540" s="850" t="s">
        <v>8888</v>
      </c>
      <c r="F3540" s="850" t="s">
        <v>2295</v>
      </c>
    </row>
    <row r="3541" spans="5:6">
      <c r="E3541" s="850" t="s">
        <v>8889</v>
      </c>
      <c r="F3541" s="850" t="s">
        <v>5489</v>
      </c>
    </row>
    <row r="3542" spans="5:6">
      <c r="E3542" s="850" t="s">
        <v>8891</v>
      </c>
      <c r="F3542" s="850" t="s">
        <v>8890</v>
      </c>
    </row>
    <row r="3543" spans="5:6">
      <c r="E3543" s="850" t="s">
        <v>8895</v>
      </c>
      <c r="F3543" s="850" t="s">
        <v>8893</v>
      </c>
    </row>
    <row r="3544" spans="5:6">
      <c r="E3544" s="850" t="s">
        <v>7962</v>
      </c>
      <c r="F3544" s="850" t="s">
        <v>8896</v>
      </c>
    </row>
    <row r="3545" spans="5:6">
      <c r="E3545" s="850" t="s">
        <v>4604</v>
      </c>
      <c r="F3545" s="850" t="s">
        <v>8897</v>
      </c>
    </row>
    <row r="3546" spans="5:6">
      <c r="E3546" s="850" t="s">
        <v>8899</v>
      </c>
      <c r="F3546" s="850" t="s">
        <v>6460</v>
      </c>
    </row>
    <row r="3547" spans="5:6">
      <c r="E3547" s="850" t="s">
        <v>7107</v>
      </c>
      <c r="F3547" s="850" t="s">
        <v>8900</v>
      </c>
    </row>
    <row r="3548" spans="5:6">
      <c r="E3548" s="850" t="s">
        <v>7136</v>
      </c>
      <c r="F3548" s="850" t="s">
        <v>5755</v>
      </c>
    </row>
    <row r="3549" spans="5:6">
      <c r="E3549" s="850" t="s">
        <v>8901</v>
      </c>
      <c r="F3549" s="850" t="s">
        <v>96</v>
      </c>
    </row>
    <row r="3550" spans="5:6">
      <c r="E3550" s="850" t="s">
        <v>3924</v>
      </c>
      <c r="F3550" s="850" t="s">
        <v>8902</v>
      </c>
    </row>
    <row r="3551" spans="5:6">
      <c r="E3551" s="850" t="s">
        <v>8905</v>
      </c>
      <c r="F3551" s="850" t="s">
        <v>8903</v>
      </c>
    </row>
    <row r="3552" spans="5:6">
      <c r="E3552" s="850" t="s">
        <v>8212</v>
      </c>
      <c r="F3552" s="850" t="s">
        <v>5375</v>
      </c>
    </row>
    <row r="3553" spans="5:6">
      <c r="E3553" s="850" t="s">
        <v>7683</v>
      </c>
      <c r="F3553" s="850" t="s">
        <v>8906</v>
      </c>
    </row>
    <row r="3554" spans="5:6">
      <c r="E3554" s="850" t="s">
        <v>6959</v>
      </c>
      <c r="F3554" s="850" t="s">
        <v>8908</v>
      </c>
    </row>
    <row r="3555" spans="5:6">
      <c r="E3555" s="850" t="s">
        <v>8911</v>
      </c>
      <c r="F3555" s="850" t="s">
        <v>8694</v>
      </c>
    </row>
    <row r="3556" spans="5:6">
      <c r="E3556" s="850" t="s">
        <v>6572</v>
      </c>
      <c r="F3556" s="850" t="s">
        <v>7467</v>
      </c>
    </row>
    <row r="3557" spans="5:6">
      <c r="E3557" s="850" t="s">
        <v>8914</v>
      </c>
      <c r="F3557" s="850" t="s">
        <v>8912</v>
      </c>
    </row>
    <row r="3558" spans="5:6">
      <c r="E3558" s="850" t="s">
        <v>4988</v>
      </c>
      <c r="F3558" s="850" t="s">
        <v>8031</v>
      </c>
    </row>
    <row r="3559" spans="5:6">
      <c r="E3559" s="850" t="s">
        <v>8915</v>
      </c>
      <c r="F3559" s="850" t="s">
        <v>8410</v>
      </c>
    </row>
    <row r="3560" spans="5:6">
      <c r="E3560" s="850" t="s">
        <v>8655</v>
      </c>
      <c r="F3560" s="850" t="s">
        <v>4263</v>
      </c>
    </row>
    <row r="3561" spans="5:6">
      <c r="E3561" s="850" t="s">
        <v>8918</v>
      </c>
      <c r="F3561" s="850" t="s">
        <v>8917</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8920</v>
      </c>
    </row>
    <row r="3566" spans="5:6">
      <c r="E3566" s="850" t="s">
        <v>8922</v>
      </c>
      <c r="F3566" s="850" t="s">
        <v>8921</v>
      </c>
    </row>
    <row r="3567" spans="5:6">
      <c r="E3567" s="850" t="s">
        <v>8923</v>
      </c>
      <c r="F3567" s="850" t="s">
        <v>4753</v>
      </c>
    </row>
    <row r="3568" spans="5:6">
      <c r="E3568" s="850" t="s">
        <v>8925</v>
      </c>
      <c r="F3568" s="850" t="s">
        <v>8924</v>
      </c>
    </row>
    <row r="3569" spans="5:6">
      <c r="E3569" s="850" t="s">
        <v>4332</v>
      </c>
      <c r="F3569" s="850" t="s">
        <v>2632</v>
      </c>
    </row>
    <row r="3570" spans="5:6">
      <c r="E3570" s="850" t="s">
        <v>8926</v>
      </c>
      <c r="F3570" s="850" t="s">
        <v>1552</v>
      </c>
    </row>
    <row r="3571" spans="5:6">
      <c r="E3571" s="850" t="s">
        <v>6116</v>
      </c>
      <c r="F3571" s="850" t="s">
        <v>7422</v>
      </c>
    </row>
    <row r="3572" spans="5:6">
      <c r="E3572" s="850" t="s">
        <v>8927</v>
      </c>
      <c r="F3572" s="850" t="s">
        <v>6105</v>
      </c>
    </row>
    <row r="3573" spans="5:6">
      <c r="E3573" s="850" t="s">
        <v>6379</v>
      </c>
      <c r="F3573" s="850" t="s">
        <v>6982</v>
      </c>
    </row>
    <row r="3574" spans="5:6">
      <c r="E3574" s="850" t="s">
        <v>8929</v>
      </c>
      <c r="F3574" s="850" t="s">
        <v>8928</v>
      </c>
    </row>
    <row r="3575" spans="5:6">
      <c r="E3575" s="850" t="s">
        <v>8931</v>
      </c>
      <c r="F3575" s="850" t="s">
        <v>8865</v>
      </c>
    </row>
    <row r="3576" spans="5:6">
      <c r="E3576" s="850" t="s">
        <v>225</v>
      </c>
      <c r="F3576" s="850" t="s">
        <v>3798</v>
      </c>
    </row>
    <row r="3577" spans="5:6">
      <c r="E3577" s="850" t="s">
        <v>8933</v>
      </c>
      <c r="F3577" s="850" t="s">
        <v>7232</v>
      </c>
    </row>
    <row r="3578" spans="5:6">
      <c r="E3578" s="850" t="s">
        <v>6704</v>
      </c>
      <c r="F3578" s="850" t="s">
        <v>7946</v>
      </c>
    </row>
    <row r="3579" spans="5:6">
      <c r="E3579" s="850" t="s">
        <v>526</v>
      </c>
      <c r="F3579" s="850" t="s">
        <v>7544</v>
      </c>
    </row>
    <row r="3580" spans="5:6">
      <c r="E3580" s="850" t="s">
        <v>565</v>
      </c>
      <c r="F3580" s="850" t="s">
        <v>8934</v>
      </c>
    </row>
    <row r="3581" spans="5:6">
      <c r="E3581" s="850" t="s">
        <v>7925</v>
      </c>
      <c r="F3581" s="850" t="s">
        <v>6614</v>
      </c>
    </row>
    <row r="3582" spans="5:6">
      <c r="E3582" s="850" t="s">
        <v>4827</v>
      </c>
      <c r="F3582" s="850" t="s">
        <v>8362</v>
      </c>
    </row>
    <row r="3583" spans="5:6">
      <c r="E3583" s="850" t="s">
        <v>8935</v>
      </c>
      <c r="F3583" s="850" t="s">
        <v>852</v>
      </c>
    </row>
    <row r="3584" spans="5:6">
      <c r="E3584" s="850" t="s">
        <v>7518</v>
      </c>
      <c r="F3584" s="850" t="s">
        <v>3363</v>
      </c>
    </row>
    <row r="3585" spans="5:6">
      <c r="E3585" s="850" t="s">
        <v>8936</v>
      </c>
      <c r="F3585" s="850" t="s">
        <v>8778</v>
      </c>
    </row>
    <row r="3586" spans="5:6">
      <c r="E3586" s="850" t="s">
        <v>2289</v>
      </c>
      <c r="F3586" s="850" t="s">
        <v>8937</v>
      </c>
    </row>
    <row r="3587" spans="5:6">
      <c r="E3587" s="850" t="s">
        <v>8938</v>
      </c>
      <c r="F3587" s="850" t="s">
        <v>8916</v>
      </c>
    </row>
    <row r="3588" spans="5:6">
      <c r="E3588" s="850" t="s">
        <v>8940</v>
      </c>
      <c r="F3588" s="850" t="s">
        <v>8939</v>
      </c>
    </row>
    <row r="3589" spans="5:6">
      <c r="E3589" s="850" t="s">
        <v>8811</v>
      </c>
      <c r="F3589" s="850" t="s">
        <v>8941</v>
      </c>
    </row>
    <row r="3590" spans="5:6">
      <c r="E3590" s="850" t="s">
        <v>2442</v>
      </c>
      <c r="F3590" s="850" t="s">
        <v>6214</v>
      </c>
    </row>
    <row r="3591" spans="5:6">
      <c r="E3591" s="850" t="s">
        <v>8943</v>
      </c>
      <c r="F3591" s="850" t="s">
        <v>5412</v>
      </c>
    </row>
    <row r="3592" spans="5:6">
      <c r="E3592" s="850" t="s">
        <v>3772</v>
      </c>
      <c r="F3592" s="850" t="s">
        <v>8944</v>
      </c>
    </row>
    <row r="3593" spans="5:6">
      <c r="E3593" s="850" t="s">
        <v>3999</v>
      </c>
      <c r="F3593" s="850" t="s">
        <v>8945</v>
      </c>
    </row>
    <row r="3594" spans="5:6">
      <c r="E3594" s="850" t="s">
        <v>8946</v>
      </c>
      <c r="F3594" s="850" t="s">
        <v>6131</v>
      </c>
    </row>
    <row r="3595" spans="5:6">
      <c r="E3595" s="850" t="s">
        <v>6787</v>
      </c>
      <c r="F3595" s="850" t="s">
        <v>1050</v>
      </c>
    </row>
    <row r="3596" spans="5:6">
      <c r="E3596" s="850" t="s">
        <v>7757</v>
      </c>
      <c r="F3596" s="850" t="s">
        <v>3364</v>
      </c>
    </row>
    <row r="3597" spans="5:6">
      <c r="E3597" s="850" t="s">
        <v>7570</v>
      </c>
      <c r="F3597" s="850" t="s">
        <v>8948</v>
      </c>
    </row>
    <row r="3598" spans="5:6">
      <c r="E3598" s="850" t="s">
        <v>3716</v>
      </c>
      <c r="F3598" s="850" t="s">
        <v>4834</v>
      </c>
    </row>
    <row r="3599" spans="5:6">
      <c r="E3599" s="850" t="s">
        <v>2973</v>
      </c>
      <c r="F3599" s="850" t="s">
        <v>2894</v>
      </c>
    </row>
    <row r="3600" spans="5:6">
      <c r="E3600" s="850" t="s">
        <v>8951</v>
      </c>
      <c r="F3600" s="850" t="s">
        <v>8950</v>
      </c>
    </row>
    <row r="3601" spans="5:6">
      <c r="E3601" s="850" t="s">
        <v>8952</v>
      </c>
      <c r="F3601" s="850" t="s">
        <v>2653</v>
      </c>
    </row>
    <row r="3602" spans="5:6">
      <c r="E3602" s="850" t="s">
        <v>8953</v>
      </c>
      <c r="F3602" s="850" t="s">
        <v>1479</v>
      </c>
    </row>
    <row r="3603" spans="5:6">
      <c r="E3603" s="850" t="s">
        <v>7517</v>
      </c>
      <c r="F3603" s="850" t="s">
        <v>1584</v>
      </c>
    </row>
    <row r="3604" spans="5:6">
      <c r="E3604" s="850" t="s">
        <v>2836</v>
      </c>
      <c r="F3604" s="850" t="s">
        <v>1823</v>
      </c>
    </row>
    <row r="3605" spans="5:6">
      <c r="E3605" s="850" t="s">
        <v>8955</v>
      </c>
      <c r="F3605" s="850" t="s">
        <v>8954</v>
      </c>
    </row>
    <row r="3606" spans="5:6">
      <c r="E3606" s="850" t="s">
        <v>6947</v>
      </c>
      <c r="F3606" s="850" t="s">
        <v>8608</v>
      </c>
    </row>
    <row r="3607" spans="5:6">
      <c r="E3607" s="850" t="s">
        <v>8956</v>
      </c>
      <c r="F3607" s="850" t="s">
        <v>667</v>
      </c>
    </row>
    <row r="3608" spans="5:6">
      <c r="E3608" s="850" t="s">
        <v>484</v>
      </c>
      <c r="F3608" s="850" t="s">
        <v>2307</v>
      </c>
    </row>
    <row r="3609" spans="5:6">
      <c r="E3609" s="850" t="s">
        <v>4099</v>
      </c>
      <c r="F3609" s="850" t="s">
        <v>8686</v>
      </c>
    </row>
    <row r="3610" spans="5:6">
      <c r="E3610" s="850" t="s">
        <v>8958</v>
      </c>
      <c r="F3610" s="850" t="s">
        <v>6669</v>
      </c>
    </row>
    <row r="3611" spans="5:6">
      <c r="E3611" s="850" t="s">
        <v>8960</v>
      </c>
      <c r="F3611" s="850" t="s">
        <v>4071</v>
      </c>
    </row>
    <row r="3612" spans="5:6">
      <c r="E3612" s="850" t="s">
        <v>8961</v>
      </c>
      <c r="F3612" s="850" t="s">
        <v>7504</v>
      </c>
    </row>
    <row r="3613" spans="5:6">
      <c r="E3613" s="850" t="s">
        <v>8963</v>
      </c>
      <c r="F3613" s="850" t="s">
        <v>8962</v>
      </c>
    </row>
    <row r="3614" spans="5:6">
      <c r="E3614" s="850" t="s">
        <v>8480</v>
      </c>
      <c r="F3614" s="850" t="s">
        <v>8965</v>
      </c>
    </row>
    <row r="3615" spans="5:6">
      <c r="E3615" s="850" t="s">
        <v>8966</v>
      </c>
      <c r="F3615" s="850" t="s">
        <v>1630</v>
      </c>
    </row>
    <row r="3616" spans="5:6">
      <c r="E3616" s="850" t="s">
        <v>7351</v>
      </c>
      <c r="F3616" s="850" t="s">
        <v>4267</v>
      </c>
    </row>
    <row r="3617" spans="5:6">
      <c r="E3617" s="850" t="s">
        <v>1956</v>
      </c>
      <c r="F3617" s="850" t="s">
        <v>8968</v>
      </c>
    </row>
    <row r="3618" spans="5:6">
      <c r="E3618" s="850" t="s">
        <v>2378</v>
      </c>
      <c r="F3618" s="850" t="s">
        <v>8969</v>
      </c>
    </row>
    <row r="3619" spans="5:6">
      <c r="E3619" s="850" t="s">
        <v>5855</v>
      </c>
      <c r="F3619" s="850" t="s">
        <v>7072</v>
      </c>
    </row>
    <row r="3620" spans="5:6">
      <c r="E3620" s="850" t="s">
        <v>8415</v>
      </c>
      <c r="F3620" s="850" t="s">
        <v>8970</v>
      </c>
    </row>
    <row r="3621" spans="5:6">
      <c r="E3621" s="850" t="s">
        <v>8971</v>
      </c>
      <c r="F3621" s="850" t="s">
        <v>8919</v>
      </c>
    </row>
    <row r="3622" spans="5:6">
      <c r="E3622" s="850" t="s">
        <v>4197</v>
      </c>
      <c r="F3622" s="850" t="s">
        <v>8973</v>
      </c>
    </row>
    <row r="3623" spans="5:6">
      <c r="E3623" s="850" t="s">
        <v>8974</v>
      </c>
      <c r="F3623" s="850" t="s">
        <v>8080</v>
      </c>
    </row>
    <row r="3624" spans="5:6">
      <c r="E3624" s="850" t="s">
        <v>8975</v>
      </c>
      <c r="F3624" s="850" t="s">
        <v>6494</v>
      </c>
    </row>
    <row r="3625" spans="5:6">
      <c r="E3625" s="850" t="s">
        <v>51</v>
      </c>
      <c r="F3625" s="850" t="s">
        <v>24</v>
      </c>
    </row>
    <row r="3626" spans="5:6">
      <c r="E3626" s="850" t="s">
        <v>5142</v>
      </c>
      <c r="F3626" s="850" t="s">
        <v>5747</v>
      </c>
    </row>
    <row r="3627" spans="5:6">
      <c r="E3627" s="850" t="s">
        <v>8972</v>
      </c>
      <c r="F3627" s="850" t="s">
        <v>5610</v>
      </c>
    </row>
    <row r="3628" spans="5:6">
      <c r="E3628" s="850" t="s">
        <v>8898</v>
      </c>
      <c r="F3628" s="850" t="s">
        <v>8976</v>
      </c>
    </row>
    <row r="3629" spans="5:6">
      <c r="E3629" s="850" t="s">
        <v>8947</v>
      </c>
      <c r="F3629" s="850" t="s">
        <v>2266</v>
      </c>
    </row>
    <row r="3630" spans="5:6">
      <c r="E3630" s="850" t="s">
        <v>5357</v>
      </c>
      <c r="F3630" s="850" t="s">
        <v>2898</v>
      </c>
    </row>
    <row r="3631" spans="5:6">
      <c r="E3631" s="850" t="s">
        <v>3967</v>
      </c>
      <c r="F3631" s="850" t="s">
        <v>7943</v>
      </c>
    </row>
    <row r="3632" spans="5:6">
      <c r="E3632" s="850" t="s">
        <v>3947</v>
      </c>
      <c r="F3632" s="850" t="s">
        <v>8977</v>
      </c>
    </row>
    <row r="3633" spans="5:6">
      <c r="E3633" s="850" t="s">
        <v>7563</v>
      </c>
      <c r="F3633" s="850" t="s">
        <v>7317</v>
      </c>
    </row>
    <row r="3634" spans="5:6">
      <c r="E3634" s="850" t="s">
        <v>557</v>
      </c>
      <c r="F3634" s="850" t="s">
        <v>8978</v>
      </c>
    </row>
    <row r="3635" spans="5:6">
      <c r="E3635" s="850" t="s">
        <v>548</v>
      </c>
      <c r="F3635" s="850" t="s">
        <v>8979</v>
      </c>
    </row>
    <row r="3636" spans="5:6">
      <c r="E3636" s="850" t="s">
        <v>3310</v>
      </c>
      <c r="F3636" s="850" t="s">
        <v>3058</v>
      </c>
    </row>
    <row r="3637" spans="5:6">
      <c r="E3637" s="850" t="s">
        <v>8981</v>
      </c>
      <c r="F3637" s="850" t="s">
        <v>4591</v>
      </c>
    </row>
    <row r="3638" spans="5:6">
      <c r="E3638" s="850" t="s">
        <v>6920</v>
      </c>
      <c r="F3638" s="850" t="s">
        <v>7826</v>
      </c>
    </row>
    <row r="3639" spans="5:6">
      <c r="E3639" s="850" t="s">
        <v>979</v>
      </c>
      <c r="F3639" s="850" t="s">
        <v>8982</v>
      </c>
    </row>
    <row r="3640" spans="5:6">
      <c r="E3640" s="850" t="s">
        <v>8984</v>
      </c>
      <c r="F3640" s="850" t="s">
        <v>8983</v>
      </c>
    </row>
    <row r="3641" spans="5:6">
      <c r="E3641" s="850" t="s">
        <v>7035</v>
      </c>
      <c r="F3641" s="850" t="s">
        <v>8985</v>
      </c>
    </row>
    <row r="3642" spans="5:6">
      <c r="E3642" s="850" t="s">
        <v>2484</v>
      </c>
      <c r="F3642" s="850" t="s">
        <v>842</v>
      </c>
    </row>
    <row r="3643" spans="5:6">
      <c r="E3643" s="850" t="s">
        <v>8713</v>
      </c>
      <c r="F3643" s="850" t="s">
        <v>2401</v>
      </c>
    </row>
    <row r="3644" spans="5:6">
      <c r="E3644" s="850" t="s">
        <v>8987</v>
      </c>
      <c r="F3644" s="850" t="s">
        <v>7182</v>
      </c>
    </row>
    <row r="3645" spans="5:6">
      <c r="E3645" s="850" t="s">
        <v>6743</v>
      </c>
      <c r="F3645" s="850" t="s">
        <v>7982</v>
      </c>
    </row>
    <row r="3646" spans="5:6">
      <c r="E3646" s="850" t="s">
        <v>8988</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8990</v>
      </c>
      <c r="F3651" s="850" t="s">
        <v>8989</v>
      </c>
    </row>
    <row r="3652" spans="5:6">
      <c r="E3652" s="850" t="s">
        <v>7743</v>
      </c>
      <c r="F3652" s="850" t="s">
        <v>8991</v>
      </c>
    </row>
    <row r="3653" spans="5:6">
      <c r="E3653" s="850" t="s">
        <v>4555</v>
      </c>
      <c r="F3653" s="850" t="s">
        <v>8992</v>
      </c>
    </row>
    <row r="3654" spans="5:6">
      <c r="E3654" s="850" t="s">
        <v>8993</v>
      </c>
      <c r="F3654" s="850" t="s">
        <v>1156</v>
      </c>
    </row>
    <row r="3655" spans="5:6">
      <c r="E3655" s="850" t="s">
        <v>7123</v>
      </c>
      <c r="F3655" s="850" t="s">
        <v>3876</v>
      </c>
    </row>
    <row r="3656" spans="5:6">
      <c r="E3656" s="850" t="s">
        <v>8995</v>
      </c>
      <c r="F3656" s="850" t="s">
        <v>8050</v>
      </c>
    </row>
    <row r="3657" spans="5:6">
      <c r="E3657" s="850" t="s">
        <v>8998</v>
      </c>
      <c r="F3657" s="850" t="s">
        <v>8997</v>
      </c>
    </row>
    <row r="3658" spans="5:6">
      <c r="E3658" s="850" t="s">
        <v>8999</v>
      </c>
      <c r="F3658" s="850" t="s">
        <v>3534</v>
      </c>
    </row>
    <row r="3659" spans="5:6">
      <c r="E3659" s="850" t="s">
        <v>9002</v>
      </c>
      <c r="F3659" s="850" t="s">
        <v>9000</v>
      </c>
    </row>
    <row r="3660" spans="5:6">
      <c r="E3660" s="850" t="s">
        <v>9003</v>
      </c>
      <c r="F3660" s="850" t="s">
        <v>7576</v>
      </c>
    </row>
    <row r="3661" spans="5:6">
      <c r="E3661" s="850" t="s">
        <v>9005</v>
      </c>
      <c r="F3661" s="850" t="s">
        <v>9004</v>
      </c>
    </row>
    <row r="3662" spans="5:6">
      <c r="E3662" s="850" t="s">
        <v>9006</v>
      </c>
      <c r="F3662" s="850" t="s">
        <v>1396</v>
      </c>
    </row>
    <row r="3663" spans="5:6">
      <c r="E3663" s="850" t="s">
        <v>3751</v>
      </c>
      <c r="F3663" s="850" t="s">
        <v>6692</v>
      </c>
    </row>
    <row r="3664" spans="5:6">
      <c r="E3664" s="850" t="s">
        <v>9007</v>
      </c>
      <c r="F3664" s="850" t="s">
        <v>5067</v>
      </c>
    </row>
    <row r="3665" spans="5:6">
      <c r="E3665" s="850" t="s">
        <v>9010</v>
      </c>
      <c r="F3665" s="850" t="s">
        <v>8193</v>
      </c>
    </row>
    <row r="3666" spans="5:6">
      <c r="E3666" s="850" t="s">
        <v>8894</v>
      </c>
      <c r="F3666" s="850" t="s">
        <v>3020</v>
      </c>
    </row>
    <row r="3667" spans="5:6">
      <c r="E3667" s="850" t="s">
        <v>2699</v>
      </c>
      <c r="F3667" s="850" t="s">
        <v>9011</v>
      </c>
    </row>
    <row r="3668" spans="5:6">
      <c r="E3668" s="850" t="s">
        <v>8485</v>
      </c>
      <c r="F3668" s="850" t="s">
        <v>9012</v>
      </c>
    </row>
    <row r="3669" spans="5:6">
      <c r="E3669" s="850" t="s">
        <v>8009</v>
      </c>
      <c r="F3669" s="850" t="s">
        <v>1225</v>
      </c>
    </row>
    <row r="3670" spans="5:6">
      <c r="E3670" s="850" t="s">
        <v>3796</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3343</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2155</v>
      </c>
      <c r="F3679" s="850" t="s">
        <v>9034</v>
      </c>
    </row>
    <row r="3680" spans="5:6">
      <c r="E3680" s="850" t="s">
        <v>9036</v>
      </c>
      <c r="F3680" s="850" t="s">
        <v>3541</v>
      </c>
    </row>
    <row r="3681" spans="5:6">
      <c r="E3681" s="850" t="s">
        <v>8046</v>
      </c>
      <c r="F3681" s="850" t="s">
        <v>9037</v>
      </c>
    </row>
    <row r="3682" spans="5:6">
      <c r="E3682" s="850" t="s">
        <v>6943</v>
      </c>
      <c r="F3682" s="850" t="s">
        <v>9038</v>
      </c>
    </row>
    <row r="3683" spans="5:6">
      <c r="E3683" s="850" t="s">
        <v>9039</v>
      </c>
      <c r="F3683" s="850" t="s">
        <v>3046</v>
      </c>
    </row>
    <row r="3684" spans="5:6">
      <c r="E3684" s="850" t="s">
        <v>9043</v>
      </c>
      <c r="F3684" s="850" t="s">
        <v>5664</v>
      </c>
    </row>
    <row r="3685" spans="5:6">
      <c r="E3685" s="850" t="s">
        <v>9045</v>
      </c>
      <c r="F3685" s="850" t="s">
        <v>9044</v>
      </c>
    </row>
    <row r="3686" spans="5:6">
      <c r="E3686" s="850" t="s">
        <v>5203</v>
      </c>
      <c r="F3686" s="850" t="s">
        <v>9047</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9048</v>
      </c>
    </row>
    <row r="3691" spans="5:6">
      <c r="E3691" s="850" t="s">
        <v>8967</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2373</v>
      </c>
    </row>
    <row r="3697" spans="5:6">
      <c r="E3697" s="850" t="s">
        <v>9060</v>
      </c>
      <c r="F3697" s="850" t="s">
        <v>1054</v>
      </c>
    </row>
    <row r="3698" spans="5:6">
      <c r="E3698" s="850" t="s">
        <v>321</v>
      </c>
      <c r="F3698" s="850" t="s">
        <v>9062</v>
      </c>
    </row>
    <row r="3699" spans="5:6">
      <c r="E3699" s="850" t="s">
        <v>8533</v>
      </c>
      <c r="F3699" s="850" t="s">
        <v>9063</v>
      </c>
    </row>
    <row r="3700" spans="5:6">
      <c r="E3700" s="850" t="s">
        <v>3718</v>
      </c>
      <c r="F3700" s="850" t="s">
        <v>4256</v>
      </c>
    </row>
    <row r="3701" spans="5:6">
      <c r="E3701" s="850" t="s">
        <v>9067</v>
      </c>
      <c r="F3701" s="850" t="s">
        <v>6482</v>
      </c>
    </row>
    <row r="3702" spans="5:6">
      <c r="E3702" s="850" t="s">
        <v>1845</v>
      </c>
      <c r="F3702" s="850" t="s">
        <v>3496</v>
      </c>
    </row>
    <row r="3703" spans="5:6">
      <c r="E3703" s="850" t="s">
        <v>9069</v>
      </c>
      <c r="F3703" s="850" t="s">
        <v>9068</v>
      </c>
    </row>
    <row r="3704" spans="5:6">
      <c r="E3704" s="850" t="s">
        <v>338</v>
      </c>
      <c r="F3704" s="850" t="s">
        <v>5818</v>
      </c>
    </row>
    <row r="3705" spans="5:6">
      <c r="E3705" s="850" t="s">
        <v>9071</v>
      </c>
      <c r="F3705" s="850" t="s">
        <v>9070</v>
      </c>
    </row>
    <row r="3706" spans="5:6">
      <c r="E3706" s="850" t="s">
        <v>9017</v>
      </c>
      <c r="F3706" s="850" t="s">
        <v>9072</v>
      </c>
    </row>
    <row r="3707" spans="5:6">
      <c r="E3707" s="850" t="s">
        <v>9074</v>
      </c>
      <c r="F3707" s="850" t="s">
        <v>9073</v>
      </c>
    </row>
    <row r="3708" spans="5:6">
      <c r="E3708" s="850" t="s">
        <v>2656</v>
      </c>
      <c r="F3708" s="850" t="s">
        <v>9075</v>
      </c>
    </row>
    <row r="3709" spans="5:6">
      <c r="E3709" s="850" t="s">
        <v>1169</v>
      </c>
      <c r="F3709" s="850" t="s">
        <v>4010</v>
      </c>
    </row>
    <row r="3710" spans="5:6">
      <c r="E3710" s="850" t="s">
        <v>2489</v>
      </c>
      <c r="F3710" s="850" t="s">
        <v>9076</v>
      </c>
    </row>
    <row r="3711" spans="5:6">
      <c r="E3711" s="850" t="s">
        <v>7824</v>
      </c>
      <c r="F3711" s="850" t="s">
        <v>3579</v>
      </c>
    </row>
    <row r="3712" spans="5:6">
      <c r="E3712" s="850" t="s">
        <v>9077</v>
      </c>
      <c r="F3712" s="850" t="s">
        <v>1912</v>
      </c>
    </row>
    <row r="3713" spans="5:6">
      <c r="E3713" s="850" t="s">
        <v>9079</v>
      </c>
      <c r="F3713" s="850" t="s">
        <v>9078</v>
      </c>
    </row>
    <row r="3714" spans="5:6">
      <c r="E3714" s="850" t="s">
        <v>3973</v>
      </c>
      <c r="F3714" s="850" t="s">
        <v>9081</v>
      </c>
    </row>
    <row r="3715" spans="5:6">
      <c r="E3715" s="850" t="s">
        <v>8907</v>
      </c>
      <c r="F3715" s="850" t="s">
        <v>8959</v>
      </c>
    </row>
    <row r="3716" spans="5:6">
      <c r="E3716" s="850" t="s">
        <v>9083</v>
      </c>
      <c r="F3716" s="850" t="s">
        <v>9082</v>
      </c>
    </row>
    <row r="3717" spans="5:6">
      <c r="E3717" s="850" t="s">
        <v>3583</v>
      </c>
      <c r="F3717" s="850" t="s">
        <v>2001</v>
      </c>
    </row>
    <row r="3718" spans="5:6">
      <c r="E3718" s="850" t="s">
        <v>1661</v>
      </c>
      <c r="F3718" s="850" t="s">
        <v>9084</v>
      </c>
    </row>
    <row r="3719" spans="5:6">
      <c r="E3719" s="850" t="s">
        <v>4463</v>
      </c>
      <c r="F3719" s="850" t="s">
        <v>186</v>
      </c>
    </row>
    <row r="3720" spans="5:6">
      <c r="E3720" s="850" t="s">
        <v>9085</v>
      </c>
      <c r="F3720" s="850" t="s">
        <v>8113</v>
      </c>
    </row>
    <row r="3721" spans="5:6">
      <c r="E3721" s="850" t="s">
        <v>9086</v>
      </c>
      <c r="F3721" s="850" t="s">
        <v>5572</v>
      </c>
    </row>
    <row r="3722" spans="5:6">
      <c r="E3722" s="850" t="s">
        <v>5239</v>
      </c>
      <c r="F3722" s="850" t="s">
        <v>7851</v>
      </c>
    </row>
    <row r="3723" spans="5:6">
      <c r="E3723" s="850" t="s">
        <v>5765</v>
      </c>
      <c r="F3723" s="850" t="s">
        <v>9087</v>
      </c>
    </row>
    <row r="3724" spans="5:6">
      <c r="E3724" s="850" t="s">
        <v>626</v>
      </c>
      <c r="F3724" s="850" t="s">
        <v>7459</v>
      </c>
    </row>
    <row r="3725" spans="5:6">
      <c r="E3725" s="850" t="s">
        <v>8598</v>
      </c>
      <c r="F3725" s="850" t="s">
        <v>9088</v>
      </c>
    </row>
    <row r="3726" spans="5:6">
      <c r="E3726" s="850" t="s">
        <v>9091</v>
      </c>
      <c r="F3726" s="850" t="s">
        <v>9090</v>
      </c>
    </row>
    <row r="3727" spans="5:6">
      <c r="E3727" s="850" t="s">
        <v>9093</v>
      </c>
      <c r="F3727" s="850" t="s">
        <v>9092</v>
      </c>
    </row>
    <row r="3728" spans="5:6">
      <c r="E3728" s="850" t="s">
        <v>4400</v>
      </c>
      <c r="F3728" s="850" t="s">
        <v>6740</v>
      </c>
    </row>
    <row r="3729" spans="5:6">
      <c r="E3729" s="850" t="s">
        <v>5046</v>
      </c>
      <c r="F3729" s="850" t="s">
        <v>9094</v>
      </c>
    </row>
    <row r="3730" spans="5:6">
      <c r="E3730" s="850" t="s">
        <v>7301</v>
      </c>
      <c r="F3730" s="850" t="s">
        <v>9095</v>
      </c>
    </row>
    <row r="3731" spans="5:6">
      <c r="E3731" s="850" t="s">
        <v>9097</v>
      </c>
      <c r="F3731" s="850" t="s">
        <v>9096</v>
      </c>
    </row>
    <row r="3732" spans="5:6">
      <c r="E3732" s="850" t="s">
        <v>3595</v>
      </c>
      <c r="F3732" s="850" t="s">
        <v>9100</v>
      </c>
    </row>
    <row r="3733" spans="5:6">
      <c r="E3733" s="850" t="s">
        <v>9102</v>
      </c>
      <c r="F3733" s="850" t="s">
        <v>9101</v>
      </c>
    </row>
    <row r="3734" spans="5:6">
      <c r="E3734" s="850" t="s">
        <v>6099</v>
      </c>
      <c r="F3734" s="850" t="s">
        <v>9103</v>
      </c>
    </row>
    <row r="3735" spans="5:6">
      <c r="E3735" s="850" t="s">
        <v>9104</v>
      </c>
      <c r="F3735" s="850" t="s">
        <v>25</v>
      </c>
    </row>
    <row r="3736" spans="5:6">
      <c r="E3736" s="850" t="s">
        <v>9106</v>
      </c>
      <c r="F3736" s="850" t="s">
        <v>9105</v>
      </c>
    </row>
    <row r="3737" spans="5:6">
      <c r="E3737" s="850" t="s">
        <v>9108</v>
      </c>
      <c r="F3737" s="850" t="s">
        <v>4761</v>
      </c>
    </row>
    <row r="3738" spans="5:6">
      <c r="E3738" s="850" t="s">
        <v>9109</v>
      </c>
      <c r="F3738" s="850" t="s">
        <v>5323</v>
      </c>
    </row>
    <row r="3739" spans="5:6">
      <c r="E3739" s="850" t="s">
        <v>5192</v>
      </c>
      <c r="F3739" s="850" t="s">
        <v>2946</v>
      </c>
    </row>
    <row r="3740" spans="5:6">
      <c r="E3740" s="850" t="s">
        <v>5337</v>
      </c>
      <c r="F3740" s="850" t="s">
        <v>5779</v>
      </c>
    </row>
    <row r="3741" spans="5:6">
      <c r="E3741" s="850" t="s">
        <v>3981</v>
      </c>
      <c r="F3741" s="850" t="s">
        <v>9110</v>
      </c>
    </row>
    <row r="3742" spans="5:6">
      <c r="E3742" s="850" t="s">
        <v>22</v>
      </c>
      <c r="F3742" s="850" t="s">
        <v>8773</v>
      </c>
    </row>
    <row r="3743" spans="5:6">
      <c r="E3743" s="850" t="s">
        <v>9111</v>
      </c>
      <c r="F3743" s="850" t="s">
        <v>3633</v>
      </c>
    </row>
    <row r="3744" spans="5:6">
      <c r="E3744" s="850" t="s">
        <v>3106</v>
      </c>
      <c r="F3744" s="850" t="s">
        <v>9113</v>
      </c>
    </row>
    <row r="3745" spans="5:6">
      <c r="E3745" s="850" t="s">
        <v>4076</v>
      </c>
      <c r="F3745" s="850" t="s">
        <v>1618</v>
      </c>
    </row>
    <row r="3746" spans="5:6">
      <c r="E3746" s="850" t="s">
        <v>3500</v>
      </c>
      <c r="F3746" s="850" t="s">
        <v>485</v>
      </c>
    </row>
    <row r="3747" spans="5:6">
      <c r="E3747" s="850" t="s">
        <v>1021</v>
      </c>
      <c r="F3747" s="850" t="s">
        <v>9114</v>
      </c>
    </row>
    <row r="3748" spans="5:6">
      <c r="E3748" s="850" t="s">
        <v>5705</v>
      </c>
      <c r="F3748" s="850" t="s">
        <v>774</v>
      </c>
    </row>
    <row r="3749" spans="5:6">
      <c r="E3749" s="850" t="s">
        <v>9115</v>
      </c>
      <c r="F3749" s="850" t="s">
        <v>4032</v>
      </c>
    </row>
    <row r="3750" spans="5:6">
      <c r="E3750" s="850" t="s">
        <v>4763</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abSelected="1" zoomScale="85" zoomScaleNormal="85" zoomScaleSheetLayoutView="100" workbookViewId="0">
      <pane ySplit="1" topLeftCell="A2" activePane="bottomLeft" state="frozen"/>
      <selection pane="bottomLeft" activeCell="H13" sqref="H13"/>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9839</v>
      </c>
    </row>
    <row r="2" spans="1:10" ht="13.5" customHeight="1">
      <c r="B2" s="47"/>
    </row>
    <row r="3" spans="1:10" ht="18" customHeight="1">
      <c r="B3" s="4" t="s">
        <v>7692</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3559</v>
      </c>
      <c r="J5" s="284" t="s">
        <v>9575</v>
      </c>
    </row>
    <row r="6" spans="1:10" ht="33" customHeight="1">
      <c r="C6" s="53" t="s">
        <v>8850</v>
      </c>
      <c r="D6" s="64" t="s">
        <v>6311</v>
      </c>
      <c r="E6" s="99"/>
      <c r="F6" s="124"/>
      <c r="G6" s="156" t="str">
        <f>IF(ISBLANK(H6),"必須","入力済")</f>
        <v>必須</v>
      </c>
      <c r="H6" s="188"/>
      <c r="I6" s="235" t="s">
        <v>7318</v>
      </c>
      <c r="J6" s="285" t="s">
        <v>9825</v>
      </c>
    </row>
    <row r="7" spans="1:10" ht="33" customHeight="1">
      <c r="C7" s="54" t="s">
        <v>9227</v>
      </c>
      <c r="D7" s="65" t="s">
        <v>834</v>
      </c>
      <c r="E7" s="84"/>
      <c r="F7" s="125"/>
      <c r="G7" s="156" t="str">
        <f>IF(ISBLANK(H7),"必須","入力済")</f>
        <v>必須</v>
      </c>
      <c r="H7" s="189"/>
      <c r="I7" s="236" t="s">
        <v>7318</v>
      </c>
      <c r="J7" s="286" t="s">
        <v>9826</v>
      </c>
    </row>
    <row r="8" spans="1:10" ht="33" customHeight="1">
      <c r="C8" s="55" t="s">
        <v>1048</v>
      </c>
      <c r="D8" s="66" t="s">
        <v>9422</v>
      </c>
      <c r="E8" s="100" t="s">
        <v>9554</v>
      </c>
      <c r="F8" s="126"/>
      <c r="G8" s="156" t="str">
        <f>IF(ISBLANK(H8),"必須","入力済")</f>
        <v>必須</v>
      </c>
      <c r="H8" s="190"/>
      <c r="I8" s="237" t="s">
        <v>8696</v>
      </c>
      <c r="J8" s="287" t="s">
        <v>9574</v>
      </c>
    </row>
    <row r="9" spans="1:10" ht="32.4">
      <c r="C9" s="56" t="s">
        <v>359</v>
      </c>
      <c r="D9" s="67"/>
      <c r="E9" s="101" t="s">
        <v>9667</v>
      </c>
      <c r="F9" s="127"/>
      <c r="G9" s="157" t="str">
        <f>IF(ISBLANK(H9),"必須","入力済")</f>
        <v>必須</v>
      </c>
      <c r="H9" s="191"/>
      <c r="I9" s="238" t="s">
        <v>9690</v>
      </c>
      <c r="J9" s="288" t="s">
        <v>5223</v>
      </c>
    </row>
    <row r="10" spans="1:10" ht="33" customHeight="1">
      <c r="C10" s="57" t="s">
        <v>8516</v>
      </c>
      <c r="D10" s="68"/>
      <c r="E10" s="85" t="s">
        <v>9245</v>
      </c>
      <c r="F10" s="128"/>
      <c r="G10" s="158" t="str">
        <f>IF(ISBLANK(H10),"必須","入力済")</f>
        <v>必須</v>
      </c>
      <c r="H10" s="192"/>
      <c r="I10" s="239" t="s">
        <v>8696</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3559</v>
      </c>
      <c r="J13" s="284" t="s">
        <v>9575</v>
      </c>
    </row>
    <row r="14" spans="1:10" ht="32.4">
      <c r="C14" s="55" t="s">
        <v>8850</v>
      </c>
      <c r="D14" s="69" t="s">
        <v>9555</v>
      </c>
      <c r="E14" s="100" t="s">
        <v>1119</v>
      </c>
      <c r="F14" s="126"/>
      <c r="G14" s="156" t="str">
        <f>IF(ISBLANK(H14),IF(H15="国外","該当の場合は必須","必須"),"入力済")</f>
        <v>必須</v>
      </c>
      <c r="H14" s="193"/>
      <c r="I14" s="240" t="s">
        <v>9689</v>
      </c>
      <c r="J14" s="290" t="s">
        <v>9827</v>
      </c>
    </row>
    <row r="15" spans="1:10" ht="33" customHeight="1">
      <c r="C15" s="58" t="s">
        <v>9227</v>
      </c>
      <c r="D15" s="67"/>
      <c r="E15" s="102" t="s">
        <v>957</v>
      </c>
      <c r="F15" s="129"/>
      <c r="G15" s="159" t="str">
        <f>IF(ISBLANK(H15),"必須","入力済")</f>
        <v>必須</v>
      </c>
      <c r="H15" s="194"/>
      <c r="I15" s="241" t="s">
        <v>8696</v>
      </c>
      <c r="J15" s="291" t="s">
        <v>9576</v>
      </c>
    </row>
    <row r="16" spans="1:10" ht="33" customHeight="1">
      <c r="C16" s="56" t="s">
        <v>1048</v>
      </c>
      <c r="D16" s="67"/>
      <c r="E16" s="103" t="s">
        <v>11049</v>
      </c>
      <c r="F16" s="130"/>
      <c r="G16" s="157" t="str">
        <f>IF(ISBLANK(H16),"必須","入力済")</f>
        <v>必須</v>
      </c>
      <c r="H16" s="195"/>
      <c r="I16" s="242" t="s">
        <v>8696</v>
      </c>
      <c r="J16" s="288" t="s">
        <v>2366</v>
      </c>
    </row>
    <row r="17" spans="3:10" ht="33" customHeight="1">
      <c r="C17" s="56" t="s">
        <v>359</v>
      </c>
      <c r="D17" s="67"/>
      <c r="E17" s="103" t="s">
        <v>6984</v>
      </c>
      <c r="F17" s="130"/>
      <c r="G17" s="157" t="str">
        <f>IF(ISBLANK(H17),"必須","入力済"&amp;CHAR(10)&amp;"（"&amp;LEN(SUBSTITUTE(H17,CHAR(10),""))&amp;"文字）")</f>
        <v>必須</v>
      </c>
      <c r="H17" s="195"/>
      <c r="I17" s="242" t="s">
        <v>8696</v>
      </c>
      <c r="J17" s="288" t="s">
        <v>11087</v>
      </c>
    </row>
    <row r="18" spans="3:10" ht="33" customHeight="1">
      <c r="C18" s="56" t="s">
        <v>8516</v>
      </c>
      <c r="D18" s="67"/>
      <c r="E18" s="104" t="s">
        <v>427</v>
      </c>
      <c r="F18" s="131"/>
      <c r="G18" s="157" t="str">
        <f>IF(ISBLANK(H18),"必須","入力済")</f>
        <v>必須</v>
      </c>
      <c r="H18" s="195"/>
      <c r="I18" s="242" t="s">
        <v>8696</v>
      </c>
      <c r="J18" s="288" t="s">
        <v>4037</v>
      </c>
    </row>
    <row r="19" spans="3:10" ht="32.4">
      <c r="C19" s="56" t="s">
        <v>9514</v>
      </c>
      <c r="D19" s="67"/>
      <c r="E19" s="105" t="s">
        <v>9669</v>
      </c>
      <c r="F19" s="132"/>
      <c r="G19" s="159" t="str">
        <f>IF(ISBLANK(H19),"必須","入力済")</f>
        <v>必須</v>
      </c>
      <c r="H19" s="196"/>
      <c r="I19" s="243" t="s">
        <v>9690</v>
      </c>
      <c r="J19" s="291" t="s">
        <v>9665</v>
      </c>
    </row>
    <row r="20" spans="3:10" ht="33">
      <c r="C20" s="57" t="s">
        <v>9515</v>
      </c>
      <c r="D20" s="68"/>
      <c r="E20" s="106" t="s">
        <v>942</v>
      </c>
      <c r="F20" s="133"/>
      <c r="G20" s="159" t="str">
        <f>IF(ISBLANK(H20),"該当の場合は必須","入力済")</f>
        <v>該当の場合は必須</v>
      </c>
      <c r="H20" s="197"/>
      <c r="I20" s="244" t="s">
        <v>9691</v>
      </c>
      <c r="J20" s="292" t="s">
        <v>8721</v>
      </c>
    </row>
    <row r="21" spans="3:10" ht="33" customHeight="1">
      <c r="C21" s="55" t="s">
        <v>6742</v>
      </c>
      <c r="D21" s="69" t="s">
        <v>9556</v>
      </c>
      <c r="E21" s="100" t="s">
        <v>9527</v>
      </c>
      <c r="F21" s="126"/>
      <c r="G21" s="156" t="str">
        <f>IF(ISBLANK(H21),"必須","入力済")</f>
        <v>必須</v>
      </c>
      <c r="H21" s="190"/>
      <c r="I21" s="245" t="s">
        <v>8696</v>
      </c>
      <c r="J21" s="293" t="s">
        <v>6568</v>
      </c>
    </row>
    <row r="22" spans="3:10" ht="48.6">
      <c r="C22" s="56" t="s">
        <v>9516</v>
      </c>
      <c r="D22" s="70"/>
      <c r="E22" s="103" t="s">
        <v>6708</v>
      </c>
      <c r="F22" s="130"/>
      <c r="G22" s="160" t="str">
        <f>IF(ISBLANK(H22),"該当の場合は必須","入力済")</f>
        <v>該当の場合は必須</v>
      </c>
      <c r="H22" s="195"/>
      <c r="I22" s="246" t="s">
        <v>9689</v>
      </c>
      <c r="J22" s="288" t="s">
        <v>9581</v>
      </c>
    </row>
    <row r="23" spans="3:10" ht="48.6">
      <c r="C23" s="56" t="s">
        <v>6699</v>
      </c>
      <c r="D23" s="67"/>
      <c r="E23" s="102" t="str">
        <f>IF(H21="","氏名（法人の場合は法人名）",IF(H21="個人","氏名","法人名"))</f>
        <v>氏名（法人の場合は法人名）</v>
      </c>
      <c r="F23" s="129"/>
      <c r="G23" s="161" t="str">
        <f>IF(ISBLANK(H23),"必須","入力済")</f>
        <v>必須</v>
      </c>
      <c r="H23" s="196"/>
      <c r="I23" s="247" t="s">
        <v>9691</v>
      </c>
      <c r="J23" s="291" t="s">
        <v>2497</v>
      </c>
    </row>
    <row r="24" spans="3:10" ht="48.6">
      <c r="C24" s="56" t="s">
        <v>9517</v>
      </c>
      <c r="D24" s="67"/>
      <c r="E24" s="104" t="s">
        <v>5408</v>
      </c>
      <c r="F24" s="131"/>
      <c r="G24" s="157" t="str">
        <f>IF(ISBLANK(H24),"必須","入力済")</f>
        <v>必須</v>
      </c>
      <c r="H24" s="198"/>
      <c r="I24" s="246" t="s">
        <v>9691</v>
      </c>
      <c r="J24" s="288" t="s">
        <v>9767</v>
      </c>
    </row>
    <row r="25" spans="3:10" ht="32.4">
      <c r="C25" s="56" t="s">
        <v>1363</v>
      </c>
      <c r="D25" s="67"/>
      <c r="E25" s="102" t="s">
        <v>9474</v>
      </c>
      <c r="F25" s="129"/>
      <c r="G25" s="162" t="str">
        <f>IF(ISBLANK(H25),"必須","入力済")</f>
        <v>必須</v>
      </c>
      <c r="H25" s="196"/>
      <c r="I25" s="247" t="s">
        <v>9689</v>
      </c>
      <c r="J25" s="291" t="s">
        <v>9579</v>
      </c>
    </row>
    <row r="26" spans="3:10" ht="49.5" customHeight="1">
      <c r="C26" s="56" t="s">
        <v>9518</v>
      </c>
      <c r="D26" s="67"/>
      <c r="E26" s="104" t="s">
        <v>9468</v>
      </c>
      <c r="F26" s="131"/>
      <c r="G26" s="160" t="str">
        <f>IF(ISBLANK(H26),"必須","入力済")</f>
        <v>必須</v>
      </c>
      <c r="H26" s="195"/>
      <c r="I26" s="242" t="s">
        <v>9580</v>
      </c>
      <c r="J26" s="288" t="s">
        <v>5501</v>
      </c>
    </row>
    <row r="27" spans="3:10" ht="32.4">
      <c r="C27" s="56" t="s">
        <v>9519</v>
      </c>
      <c r="D27" s="67"/>
      <c r="E27" s="101" t="s">
        <v>9668</v>
      </c>
      <c r="F27" s="127"/>
      <c r="G27" s="157" t="str">
        <f>IF(ISBLANK(H27),"必須","入力済"&amp;CHAR(10)&amp;"（"&amp;LEN(SUBSTITUTE(H27,CHAR(10),""))&amp;"文字）")</f>
        <v>必須</v>
      </c>
      <c r="H27" s="199"/>
      <c r="I27" s="246" t="s">
        <v>9691</v>
      </c>
      <c r="J27" s="288" t="s">
        <v>11083</v>
      </c>
    </row>
    <row r="28" spans="3:10" ht="49.5" customHeight="1">
      <c r="C28" s="57" t="s">
        <v>11060</v>
      </c>
      <c r="D28" s="68"/>
      <c r="E28" s="107" t="s">
        <v>11050</v>
      </c>
      <c r="F28" s="134"/>
      <c r="G28" s="163" t="str">
        <f>IF(ISBLANK(H28),"必須","入力済")</f>
        <v>必須</v>
      </c>
      <c r="H28" s="200"/>
      <c r="I28" s="248" t="s">
        <v>8696</v>
      </c>
      <c r="J28" s="294" t="s">
        <v>11069</v>
      </c>
    </row>
    <row r="29" spans="3:10" ht="49.5" customHeight="1">
      <c r="C29" s="56" t="s">
        <v>4970</v>
      </c>
      <c r="D29" s="71" t="s">
        <v>11051</v>
      </c>
      <c r="E29" s="103" t="s">
        <v>9822</v>
      </c>
      <c r="F29" s="130"/>
      <c r="G29" s="160" t="str">
        <f>IF(ISBLANK(H29),"必須","入力済")</f>
        <v>必須</v>
      </c>
      <c r="H29" s="195"/>
      <c r="I29" s="242" t="s">
        <v>9580</v>
      </c>
      <c r="J29" s="288" t="s">
        <v>9597</v>
      </c>
    </row>
    <row r="30" spans="3:10" ht="33.75" customHeight="1">
      <c r="C30" s="56" t="s">
        <v>4218</v>
      </c>
      <c r="D30" s="72"/>
      <c r="E30" s="108" t="s">
        <v>8525</v>
      </c>
      <c r="F30" s="135"/>
      <c r="G30" s="157" t="str">
        <f>IF(ISBLANK(H30),"必須","入力済"&amp;CHAR(10)&amp;"（"&amp;LEN(SUBSTITUTE(H30,CHAR(10),""))&amp;"文字）")</f>
        <v>必須</v>
      </c>
      <c r="H30" s="199"/>
      <c r="I30" s="246" t="s">
        <v>9691</v>
      </c>
      <c r="J30" s="288" t="s">
        <v>887</v>
      </c>
    </row>
    <row r="31" spans="3:10" ht="49.5" customHeight="1">
      <c r="C31" s="56" t="s">
        <v>9418</v>
      </c>
      <c r="D31" s="72"/>
      <c r="E31" s="103" t="s">
        <v>4534</v>
      </c>
      <c r="F31" s="130"/>
      <c r="G31" s="160" t="str">
        <f>IF(ISBLANK(H31),"必須","入力済")</f>
        <v>必須</v>
      </c>
      <c r="H31" s="195"/>
      <c r="I31" s="242" t="s">
        <v>9580</v>
      </c>
      <c r="J31" s="288" t="s">
        <v>11084</v>
      </c>
    </row>
    <row r="32" spans="3:10" ht="33.75" customHeight="1">
      <c r="C32" s="56" t="s">
        <v>6093</v>
      </c>
      <c r="D32" s="72"/>
      <c r="E32" s="108" t="s">
        <v>7132</v>
      </c>
      <c r="F32" s="135"/>
      <c r="G32" s="157" t="str">
        <f>IF(ISBLANK(H32),"必須","入力済"&amp;CHAR(10)&amp;"（"&amp;LEN(SUBSTITUTE(H32,CHAR(10),""))&amp;"文字）")</f>
        <v>必須</v>
      </c>
      <c r="H32" s="199"/>
      <c r="I32" s="246" t="s">
        <v>9691</v>
      </c>
      <c r="J32" s="288" t="s">
        <v>9989</v>
      </c>
    </row>
    <row r="33" spans="2:10" ht="49.5" customHeight="1">
      <c r="C33" s="59" t="s">
        <v>3475</v>
      </c>
      <c r="D33" s="72"/>
      <c r="E33" s="108" t="s">
        <v>2046</v>
      </c>
      <c r="F33" s="135"/>
      <c r="G33" s="157" t="str">
        <f>IF(ISBLANK(H33),"必須","入力済")</f>
        <v>必須</v>
      </c>
      <c r="H33" s="201"/>
      <c r="I33" s="249" t="s">
        <v>8696</v>
      </c>
      <c r="J33" s="295" t="s">
        <v>11085</v>
      </c>
    </row>
    <row r="34" spans="2:10" ht="66" customHeight="1">
      <c r="C34" s="56" t="s">
        <v>11061</v>
      </c>
      <c r="D34" s="72"/>
      <c r="E34" s="109" t="s">
        <v>9242</v>
      </c>
      <c r="F34" s="136"/>
      <c r="G34" s="164" t="str">
        <f>IF(ISBLANK(H34),"必須","入力済")</f>
        <v>必須</v>
      </c>
      <c r="H34" s="195"/>
      <c r="I34" s="242" t="s">
        <v>9580</v>
      </c>
      <c r="J34" s="288" t="s">
        <v>5749</v>
      </c>
    </row>
    <row r="35" spans="2:10" ht="33.75" customHeight="1">
      <c r="C35" s="56" t="s">
        <v>1837</v>
      </c>
      <c r="D35" s="72"/>
      <c r="E35" s="108" t="s">
        <v>9140</v>
      </c>
      <c r="F35" s="135"/>
      <c r="G35" s="157" t="str">
        <f>IF(ISBLANK(H35),"必須","入力済"&amp;CHAR(10)&amp;"（"&amp;LEN(SUBSTITUTE(H35,CHAR(10),""))&amp;"文字）")</f>
        <v>必須</v>
      </c>
      <c r="H35" s="199"/>
      <c r="I35" s="246" t="s">
        <v>9691</v>
      </c>
      <c r="J35" s="288" t="s">
        <v>7296</v>
      </c>
    </row>
    <row r="36" spans="2:10" ht="49.5" customHeight="1">
      <c r="C36" s="56" t="s">
        <v>3297</v>
      </c>
      <c r="D36" s="72"/>
      <c r="E36" s="109" t="s">
        <v>10599</v>
      </c>
      <c r="F36" s="136"/>
      <c r="G36" s="164" t="str">
        <f>IF(ISBLANK(H36),"必須","入力済")</f>
        <v>必須</v>
      </c>
      <c r="H36" s="195"/>
      <c r="I36" s="242" t="s">
        <v>9580</v>
      </c>
      <c r="J36" s="288" t="s">
        <v>11090</v>
      </c>
    </row>
    <row r="37" spans="2:10" ht="33.75" customHeight="1">
      <c r="C37" s="57" t="s">
        <v>11062</v>
      </c>
      <c r="D37" s="73"/>
      <c r="E37" s="107" t="s">
        <v>11048</v>
      </c>
      <c r="F37" s="134"/>
      <c r="G37" s="163" t="str">
        <f>IF(ISBLANK(H37),"必須","入力済"&amp;CHAR(10)&amp;"（"&amp;LEN(SUBSTITUTE(H37,CHAR(10),""))&amp;"文字）")</f>
        <v>必須</v>
      </c>
      <c r="H37" s="202"/>
      <c r="I37" s="250" t="s">
        <v>9691</v>
      </c>
      <c r="J37" s="294" t="s">
        <v>11086</v>
      </c>
    </row>
    <row r="38" spans="2:10" ht="33" customHeight="1">
      <c r="C38" s="55" t="s">
        <v>9390</v>
      </c>
      <c r="D38" s="69" t="s">
        <v>9528</v>
      </c>
      <c r="E38" s="100" t="s">
        <v>9628</v>
      </c>
      <c r="F38" s="126"/>
      <c r="G38" s="165" t="str">
        <f t="shared" ref="G38:G45" si="0">IF(ISBLANK(H38),"必須","入力済")</f>
        <v>必須</v>
      </c>
      <c r="H38" s="190"/>
      <c r="I38" s="55" t="s">
        <v>8696</v>
      </c>
      <c r="J38" s="287" t="s">
        <v>9850</v>
      </c>
    </row>
    <row r="39" spans="2:10" ht="48.6">
      <c r="C39" s="56" t="s">
        <v>11063</v>
      </c>
      <c r="D39" s="70"/>
      <c r="E39" s="101" t="s">
        <v>3641</v>
      </c>
      <c r="F39" s="127"/>
      <c r="G39" s="157" t="str">
        <f t="shared" si="0"/>
        <v>必須</v>
      </c>
      <c r="H39" s="198"/>
      <c r="I39" s="251" t="s">
        <v>9691</v>
      </c>
      <c r="J39" s="288" t="s">
        <v>9677</v>
      </c>
    </row>
    <row r="40" spans="2:10" ht="32.4">
      <c r="C40" s="56" t="s">
        <v>11064</v>
      </c>
      <c r="D40" s="70"/>
      <c r="E40" s="104" t="s">
        <v>4065</v>
      </c>
      <c r="F40" s="131"/>
      <c r="G40" s="157" t="str">
        <f t="shared" si="0"/>
        <v>必須</v>
      </c>
      <c r="H40" s="198"/>
      <c r="I40" s="251" t="s">
        <v>9689</v>
      </c>
      <c r="J40" s="288" t="s">
        <v>9520</v>
      </c>
    </row>
    <row r="41" spans="2:10" ht="33">
      <c r="C41" s="57" t="s">
        <v>11065</v>
      </c>
      <c r="D41" s="74"/>
      <c r="E41" s="85" t="s">
        <v>9501</v>
      </c>
      <c r="F41" s="128"/>
      <c r="G41" s="163" t="str">
        <f t="shared" si="0"/>
        <v>必須</v>
      </c>
      <c r="H41" s="203"/>
      <c r="I41" s="252" t="s">
        <v>9689</v>
      </c>
      <c r="J41" s="289" t="s">
        <v>9678</v>
      </c>
    </row>
    <row r="42" spans="2:10" ht="49.5" customHeight="1">
      <c r="C42" s="55" t="s">
        <v>11015</v>
      </c>
      <c r="D42" s="66" t="s">
        <v>1117</v>
      </c>
      <c r="E42" s="100" t="s">
        <v>1117</v>
      </c>
      <c r="F42" s="126"/>
      <c r="G42" s="166" t="str">
        <f t="shared" si="0"/>
        <v>必須</v>
      </c>
      <c r="H42" s="190"/>
      <c r="I42" s="245" t="s">
        <v>8696</v>
      </c>
      <c r="J42" s="287" t="s">
        <v>11042</v>
      </c>
    </row>
    <row r="43" spans="2:10" ht="49.2">
      <c r="C43" s="57" t="s">
        <v>11066</v>
      </c>
      <c r="D43" s="68"/>
      <c r="E43" s="110" t="s">
        <v>7792</v>
      </c>
      <c r="F43" s="137"/>
      <c r="G43" s="163" t="str">
        <f t="shared" si="0"/>
        <v>必須</v>
      </c>
      <c r="H43" s="204"/>
      <c r="I43" s="250" t="s">
        <v>9691</v>
      </c>
      <c r="J43" s="294" t="s">
        <v>11070</v>
      </c>
    </row>
    <row r="44" spans="2:10" ht="49.5" customHeight="1">
      <c r="C44" s="54" t="s">
        <v>11067</v>
      </c>
      <c r="D44" s="65" t="s">
        <v>9530</v>
      </c>
      <c r="E44" s="84"/>
      <c r="F44" s="125"/>
      <c r="G44" s="167" t="str">
        <f t="shared" si="0"/>
        <v>必須</v>
      </c>
      <c r="H44" s="205"/>
      <c r="I44" s="253" t="s">
        <v>8696</v>
      </c>
      <c r="J44" s="296" t="s">
        <v>9582</v>
      </c>
    </row>
    <row r="45" spans="2:10" ht="33" customHeight="1">
      <c r="C45" s="58" t="s">
        <v>11068</v>
      </c>
      <c r="D45" s="75" t="s">
        <v>11071</v>
      </c>
      <c r="E45" s="111"/>
      <c r="F45" s="138"/>
      <c r="G45" s="168" t="str">
        <f t="shared" si="0"/>
        <v>必須</v>
      </c>
      <c r="H45" s="206"/>
      <c r="I45" s="254" t="s">
        <v>9689</v>
      </c>
      <c r="J45" s="297" t="s">
        <v>11088</v>
      </c>
    </row>
    <row r="46" spans="2:10">
      <c r="I46" s="42"/>
      <c r="J46" s="43"/>
    </row>
    <row r="47" spans="2:10" ht="19.8">
      <c r="B47" s="5" t="s">
        <v>9513</v>
      </c>
      <c r="C47" s="5"/>
      <c r="D47" s="5"/>
      <c r="E47" s="5"/>
      <c r="I47" s="42"/>
      <c r="J47" s="43"/>
    </row>
    <row r="48" spans="2:10" ht="20.399999999999999">
      <c r="C48" s="52" t="s">
        <v>1137</v>
      </c>
      <c r="D48" s="63" t="s">
        <v>52</v>
      </c>
      <c r="E48" s="98"/>
      <c r="F48" s="123"/>
      <c r="G48" s="52" t="s">
        <v>9526</v>
      </c>
      <c r="H48" s="187" t="s">
        <v>1125</v>
      </c>
      <c r="I48" s="52" t="s">
        <v>3559</v>
      </c>
      <c r="J48" s="284" t="s">
        <v>9575</v>
      </c>
    </row>
    <row r="49" spans="2:10" ht="32.4">
      <c r="C49" s="55" t="s">
        <v>8850</v>
      </c>
      <c r="D49" s="76" t="s">
        <v>9531</v>
      </c>
      <c r="E49" s="100" t="s">
        <v>1119</v>
      </c>
      <c r="F49" s="126"/>
      <c r="G49" s="156" t="str">
        <f>IF(ISBLANK(H49),IF(H50="国外","該当の場合は必須","必須"),"入力済")</f>
        <v>必須</v>
      </c>
      <c r="H49" s="193"/>
      <c r="I49" s="240" t="s">
        <v>9689</v>
      </c>
      <c r="J49" s="290" t="s">
        <v>9827</v>
      </c>
    </row>
    <row r="50" spans="2:10" ht="33" customHeight="1">
      <c r="C50" s="56" t="s">
        <v>9227</v>
      </c>
      <c r="D50" s="77"/>
      <c r="E50" s="102" t="s">
        <v>957</v>
      </c>
      <c r="F50" s="129"/>
      <c r="G50" s="161" t="str">
        <f>IF(ISBLANK(H50),"必須","入力済")</f>
        <v>必須</v>
      </c>
      <c r="H50" s="194"/>
      <c r="I50" s="241" t="s">
        <v>8696</v>
      </c>
      <c r="J50" s="291" t="s">
        <v>9576</v>
      </c>
    </row>
    <row r="51" spans="2:10" ht="33" customHeight="1">
      <c r="C51" s="56" t="s">
        <v>1048</v>
      </c>
      <c r="D51" s="77"/>
      <c r="E51" s="102" t="s">
        <v>427</v>
      </c>
      <c r="F51" s="129"/>
      <c r="G51" s="159" t="str">
        <f>IF(ISBLANK(H51),"必須","入力済")</f>
        <v>必須</v>
      </c>
      <c r="H51" s="194"/>
      <c r="I51" s="241" t="s">
        <v>8696</v>
      </c>
      <c r="J51" s="291" t="s">
        <v>4037</v>
      </c>
    </row>
    <row r="52" spans="2:10" ht="32.4">
      <c r="C52" s="56" t="s">
        <v>359</v>
      </c>
      <c r="D52" s="77"/>
      <c r="E52" s="102" t="s">
        <v>9669</v>
      </c>
      <c r="F52" s="129"/>
      <c r="G52" s="161" t="str">
        <f>IF(ISBLANK(H52),"必須","入力済")</f>
        <v>必須</v>
      </c>
      <c r="H52" s="196"/>
      <c r="I52" s="243" t="s">
        <v>9691</v>
      </c>
      <c r="J52" s="298" t="s">
        <v>1373</v>
      </c>
    </row>
    <row r="53" spans="2:10" ht="33">
      <c r="C53" s="57" t="s">
        <v>8516</v>
      </c>
      <c r="D53" s="78"/>
      <c r="E53" s="85" t="s">
        <v>942</v>
      </c>
      <c r="F53" s="128"/>
      <c r="G53" s="169" t="str">
        <f>IF(ISBLANK(H53),"該当の場合は必須","入力済")</f>
        <v>該当の場合は必須</v>
      </c>
      <c r="H53" s="197"/>
      <c r="I53" s="244" t="s">
        <v>9691</v>
      </c>
      <c r="J53" s="292" t="s">
        <v>9828</v>
      </c>
    </row>
    <row r="54" spans="2:10" ht="33" customHeight="1">
      <c r="C54" s="55" t="s">
        <v>9514</v>
      </c>
      <c r="D54" s="79" t="s">
        <v>4274</v>
      </c>
      <c r="E54" s="100" t="s">
        <v>9527</v>
      </c>
      <c r="F54" s="126"/>
      <c r="G54" s="156" t="str">
        <f>IF(ISBLANK(H54),"必須","入力済")</f>
        <v>必須</v>
      </c>
      <c r="H54" s="190"/>
      <c r="I54" s="245" t="s">
        <v>8696</v>
      </c>
      <c r="J54" s="293" t="s">
        <v>6568</v>
      </c>
    </row>
    <row r="55" spans="2:10" ht="48.6">
      <c r="C55" s="56" t="s">
        <v>9515</v>
      </c>
      <c r="D55" s="80"/>
      <c r="E55" s="102" t="str">
        <f>IF(H54="","氏名（法人の場合は法人名）",IF(H54="個人","氏名","法人名"))</f>
        <v>氏名（法人の場合は法人名）</v>
      </c>
      <c r="F55" s="129"/>
      <c r="G55" s="161" t="str">
        <f>IF(ISBLANK(H55),"必須","入力済")</f>
        <v>必須</v>
      </c>
      <c r="H55" s="196"/>
      <c r="I55" s="247" t="s">
        <v>9691</v>
      </c>
      <c r="J55" s="291" t="s">
        <v>9849</v>
      </c>
    </row>
    <row r="56" spans="2:10" ht="49.2">
      <c r="C56" s="57" t="s">
        <v>6742</v>
      </c>
      <c r="D56" s="81"/>
      <c r="E56" s="90" t="s">
        <v>5408</v>
      </c>
      <c r="F56" s="139"/>
      <c r="G56" s="163" t="str">
        <f>IF(ISBLANK(H56),"必須","入力済")</f>
        <v>必須</v>
      </c>
      <c r="H56" s="204"/>
      <c r="I56" s="250" t="s">
        <v>9691</v>
      </c>
      <c r="J56" s="294" t="s">
        <v>9676</v>
      </c>
    </row>
    <row r="57" spans="2:10" ht="49.5" customHeight="1">
      <c r="C57" s="54" t="s">
        <v>9516</v>
      </c>
      <c r="D57" s="65" t="s">
        <v>9532</v>
      </c>
      <c r="E57" s="84"/>
      <c r="F57" s="125"/>
      <c r="G57" s="167" t="str">
        <f>IF(ISBLANK(H57),"必須","入力済")</f>
        <v>必須</v>
      </c>
      <c r="H57" s="205"/>
      <c r="I57" s="253" t="s">
        <v>8696</v>
      </c>
      <c r="J57" s="296" t="s">
        <v>9583</v>
      </c>
    </row>
    <row r="58" spans="2:10" ht="33" customHeight="1">
      <c r="C58" s="54" t="s">
        <v>6699</v>
      </c>
      <c r="D58" s="82" t="s">
        <v>9854</v>
      </c>
      <c r="E58" s="112"/>
      <c r="F58" s="140"/>
      <c r="G58" s="170" t="str">
        <f>IF(ISBLANK(H58),"必須","入力済")</f>
        <v>必須</v>
      </c>
      <c r="H58" s="207"/>
      <c r="I58" s="255" t="s">
        <v>9689</v>
      </c>
      <c r="J58" s="299" t="s">
        <v>4169</v>
      </c>
    </row>
    <row r="59" spans="2:10"/>
    <row r="60" spans="2:10" ht="22.2">
      <c r="B60" s="4" t="s">
        <v>9477</v>
      </c>
      <c r="C60" s="5"/>
      <c r="D60" s="5"/>
      <c r="E60" s="5"/>
      <c r="I60" s="42"/>
      <c r="J60" s="43"/>
    </row>
    <row r="61" spans="2:10" ht="19.8">
      <c r="B61" s="5" t="s">
        <v>9521</v>
      </c>
      <c r="C61" s="1"/>
      <c r="D61" s="1"/>
      <c r="E61" s="1"/>
      <c r="I61" s="42"/>
      <c r="J61" s="43"/>
    </row>
    <row r="62" spans="2:10" ht="20.399999999999999">
      <c r="C62" s="52" t="s">
        <v>1137</v>
      </c>
      <c r="D62" s="63" t="s">
        <v>52</v>
      </c>
      <c r="E62" s="98"/>
      <c r="F62" s="123"/>
      <c r="G62" s="52" t="s">
        <v>9526</v>
      </c>
      <c r="H62" s="187" t="s">
        <v>1125</v>
      </c>
      <c r="I62" s="52" t="s">
        <v>3559</v>
      </c>
      <c r="J62" s="284" t="s">
        <v>9575</v>
      </c>
    </row>
    <row r="63" spans="2:10" ht="53.55" customHeight="1">
      <c r="C63" s="55" t="s">
        <v>8850</v>
      </c>
      <c r="D63" s="83" t="s">
        <v>5307</v>
      </c>
      <c r="E63" s="113"/>
      <c r="F63" s="141"/>
      <c r="G63" s="156" t="str">
        <f>IF(ISBLANK(H63),"必須","入力済")</f>
        <v>必須</v>
      </c>
      <c r="H63" s="190"/>
      <c r="I63" s="237" t="s">
        <v>8696</v>
      </c>
      <c r="J63" s="300" t="s">
        <v>9584</v>
      </c>
    </row>
    <row r="64" spans="2:10" ht="33" customHeight="1">
      <c r="C64" s="57" t="s">
        <v>9227</v>
      </c>
      <c r="D64" s="53"/>
      <c r="E64" s="90" t="s">
        <v>9510</v>
      </c>
      <c r="F64" s="139"/>
      <c r="G64" s="171" t="str">
        <f>IF(ISBLANK(H64),"必須","入力済")</f>
        <v>必須</v>
      </c>
      <c r="H64" s="208"/>
      <c r="I64" s="256" t="s">
        <v>7318</v>
      </c>
      <c r="J64" s="301" t="s">
        <v>976</v>
      </c>
    </row>
    <row r="65" spans="1:11" ht="49.5" customHeight="1">
      <c r="C65" s="54" t="s">
        <v>1048</v>
      </c>
      <c r="D65" s="65" t="s">
        <v>9843</v>
      </c>
      <c r="E65" s="84"/>
      <c r="F65" s="125"/>
      <c r="G65" s="172" t="str">
        <f>IF(ISBLANK(H65),"必須","入力済")</f>
        <v>必須</v>
      </c>
      <c r="H65" s="209"/>
      <c r="I65" s="257" t="s">
        <v>9689</v>
      </c>
      <c r="J65" s="296" t="s">
        <v>7406</v>
      </c>
    </row>
    <row r="66" spans="1:11">
      <c r="F66" s="142"/>
      <c r="G66" s="142"/>
      <c r="H66" s="210"/>
      <c r="I66" s="42"/>
      <c r="J66" s="43"/>
    </row>
    <row r="67" spans="1:11" s="45" customFormat="1" ht="19.5" customHeight="1">
      <c r="B67" s="49" t="s">
        <v>9829</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9763</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1137</v>
      </c>
      <c r="D73" s="63" t="s">
        <v>52</v>
      </c>
      <c r="E73" s="98"/>
      <c r="F73" s="123"/>
      <c r="G73" s="52" t="s">
        <v>9526</v>
      </c>
      <c r="H73" s="187" t="s">
        <v>1125</v>
      </c>
      <c r="I73" s="52" t="s">
        <v>3559</v>
      </c>
      <c r="J73" s="284" t="s">
        <v>9575</v>
      </c>
    </row>
    <row r="74" spans="1:11" s="45" customFormat="1" ht="36.6" customHeight="1">
      <c r="B74" s="50"/>
      <c r="C74" s="60" t="s">
        <v>8850</v>
      </c>
      <c r="D74" s="84" t="s">
        <v>3531</v>
      </c>
      <c r="E74" s="84"/>
      <c r="F74" s="125"/>
      <c r="G74" s="173" t="str">
        <f>IF(ISBLANK(H74),"必須","入力済")</f>
        <v>必須</v>
      </c>
      <c r="H74" s="211"/>
      <c r="I74" s="258" t="s">
        <v>8696</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399999999999999">
      <c r="C77" s="52" t="s">
        <v>1137</v>
      </c>
      <c r="D77" s="63" t="s">
        <v>52</v>
      </c>
      <c r="E77" s="98"/>
      <c r="F77" s="123"/>
      <c r="G77" s="52" t="s">
        <v>9526</v>
      </c>
      <c r="H77" s="187" t="s">
        <v>1125</v>
      </c>
      <c r="I77" s="52" t="s">
        <v>3559</v>
      </c>
      <c r="J77" s="284" t="s">
        <v>9575</v>
      </c>
    </row>
    <row r="78" spans="1:11" ht="33" customHeight="1">
      <c r="C78" s="55" t="s">
        <v>8850</v>
      </c>
      <c r="D78" s="66" t="s">
        <v>1458</v>
      </c>
      <c r="E78" s="100" t="s">
        <v>957</v>
      </c>
      <c r="F78" s="126"/>
      <c r="G78" s="156" t="s">
        <v>11044</v>
      </c>
      <c r="H78" s="213" t="str">
        <f>IFERROR(VLOOKUP(A79,参照A!ET5:EU71,2,FALSE),"")</f>
        <v>大阪府</v>
      </c>
      <c r="I78" s="259" t="s">
        <v>9587</v>
      </c>
      <c r="J78" s="287" t="s">
        <v>9585</v>
      </c>
    </row>
    <row r="79" spans="1:11" ht="33" customHeight="1">
      <c r="A79" s="46" t="str">
        <f>行政用!H18</f>
        <v>大阪府_27</v>
      </c>
      <c r="C79" s="56" t="s">
        <v>9227</v>
      </c>
      <c r="D79" s="67"/>
      <c r="E79" s="102" t="s">
        <v>427</v>
      </c>
      <c r="F79" s="129"/>
      <c r="G79" s="161" t="str">
        <f>IF(ISBLANK(H79),"必須","入力済")</f>
        <v>必須</v>
      </c>
      <c r="H79" s="194"/>
      <c r="I79" s="241" t="s">
        <v>8696</v>
      </c>
      <c r="J79" s="291" t="s">
        <v>9586</v>
      </c>
    </row>
    <row r="80" spans="1:11" ht="32.4">
      <c r="C80" s="56" t="s">
        <v>1048</v>
      </c>
      <c r="D80" s="67"/>
      <c r="E80" s="114" t="s">
        <v>5093</v>
      </c>
      <c r="F80" s="143" t="s">
        <v>9534</v>
      </c>
      <c r="G80" s="161" t="str">
        <f>IF(ISBLANK(H80),"必須","入力済")</f>
        <v>必須</v>
      </c>
      <c r="H80" s="196"/>
      <c r="I80" s="260" t="s">
        <v>9691</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359</v>
      </c>
      <c r="D81" s="67"/>
      <c r="E81" s="67"/>
      <c r="F81" s="144" t="s">
        <v>4101</v>
      </c>
      <c r="G81" s="161" t="str">
        <f>IF(ISBLANK(H81),"必須","入力済")</f>
        <v>必須</v>
      </c>
      <c r="H81" s="196"/>
      <c r="I81" s="260" t="s">
        <v>9691</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8516</v>
      </c>
      <c r="D82" s="67"/>
      <c r="E82" s="114" t="s">
        <v>9535</v>
      </c>
      <c r="F82" s="145" t="s">
        <v>9552</v>
      </c>
      <c r="G82" s="174" t="str">
        <f>IF(ISBLANK(H82),"任意","入力済")</f>
        <v>任意</v>
      </c>
      <c r="H82" s="196"/>
      <c r="I82" s="260" t="s">
        <v>9691</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c r="C83" s="57" t="s">
        <v>9514</v>
      </c>
      <c r="D83" s="68"/>
      <c r="E83" s="68"/>
      <c r="F83" s="146" t="s">
        <v>9553</v>
      </c>
      <c r="G83" s="169" t="str">
        <f>IF(ISBLANK(H83),"任意","入力済")</f>
        <v>任意</v>
      </c>
      <c r="H83" s="197"/>
      <c r="I83" s="261" t="s">
        <v>9691</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8696</v>
      </c>
      <c r="J84" s="304" t="s">
        <v>9858</v>
      </c>
    </row>
    <row r="85" spans="2:10" ht="33" customHeight="1">
      <c r="C85" s="57" t="s">
        <v>6742</v>
      </c>
      <c r="D85" s="68"/>
      <c r="E85" s="85" t="s">
        <v>9539</v>
      </c>
      <c r="F85" s="128"/>
      <c r="G85" s="158" t="str">
        <f>IF(ISBLANK(H85),"必須","入力済")</f>
        <v>必須</v>
      </c>
      <c r="H85" s="192"/>
      <c r="I85" s="262" t="s">
        <v>8696</v>
      </c>
      <c r="J85" s="289" t="s">
        <v>1199</v>
      </c>
    </row>
    <row r="86" spans="2:10" ht="33" customHeight="1">
      <c r="C86" s="54" t="s">
        <v>9516</v>
      </c>
      <c r="D86" s="82" t="s">
        <v>6010</v>
      </c>
      <c r="E86" s="112"/>
      <c r="F86" s="140"/>
      <c r="G86" s="170" t="str">
        <f>IF(ISBLANK(H86),"必須","入力済")</f>
        <v>必須</v>
      </c>
      <c r="H86" s="207"/>
      <c r="I86" s="263" t="s">
        <v>9689</v>
      </c>
      <c r="J86" s="299" t="s">
        <v>9511</v>
      </c>
    </row>
    <row r="87" spans="2:10" ht="33" customHeight="1">
      <c r="C87" s="54" t="s">
        <v>6699</v>
      </c>
      <c r="D87" s="65" t="s">
        <v>1416</v>
      </c>
      <c r="E87" s="84"/>
      <c r="F87" s="125"/>
      <c r="G87" s="175" t="str">
        <f>IF(ISBLANK(H87),"可能な限り","入力済")</f>
        <v>可能な限り</v>
      </c>
      <c r="H87" s="214"/>
      <c r="I87" s="264" t="s">
        <v>9689</v>
      </c>
      <c r="J87" s="296" t="s">
        <v>9679</v>
      </c>
    </row>
    <row r="88" spans="2:10" ht="66" customHeight="1">
      <c r="C88" s="54" t="s">
        <v>9517</v>
      </c>
      <c r="D88" s="65" t="s">
        <v>9567</v>
      </c>
      <c r="E88" s="84"/>
      <c r="F88" s="125"/>
      <c r="G88" s="167" t="str">
        <f>IF(ISBLANK(H88),"必須","入力済")</f>
        <v>必須</v>
      </c>
      <c r="H88" s="205"/>
      <c r="I88" s="265" t="s">
        <v>8696</v>
      </c>
      <c r="J88" s="296" t="s">
        <v>9871</v>
      </c>
    </row>
    <row r="89" spans="2:10" ht="33">
      <c r="C89" s="54" t="s">
        <v>1363</v>
      </c>
      <c r="D89" s="65" t="s">
        <v>8162</v>
      </c>
      <c r="E89" s="84"/>
      <c r="F89" s="125"/>
      <c r="G89" s="159" t="str">
        <f>IF(ISBLANK(H89),"該当の場合は必須","入力済")</f>
        <v>該当の場合は必須</v>
      </c>
      <c r="H89" s="215"/>
      <c r="I89" s="266" t="s">
        <v>9691</v>
      </c>
      <c r="J89" s="296" t="s">
        <v>9680</v>
      </c>
    </row>
    <row r="90" spans="2:10" ht="33" customHeight="1">
      <c r="C90" s="54" t="s">
        <v>9518</v>
      </c>
      <c r="D90" s="65" t="s">
        <v>9233</v>
      </c>
      <c r="E90" s="84"/>
      <c r="F90" s="125"/>
      <c r="G90" s="175" t="str">
        <f>IF(ISBLANK(H90),"可能な限り","入力済")</f>
        <v>可能な限り</v>
      </c>
      <c r="H90" s="216"/>
      <c r="I90" s="267" t="s">
        <v>9689</v>
      </c>
      <c r="J90" s="296" t="s">
        <v>9859</v>
      </c>
    </row>
    <row r="91" spans="2:10" ht="33" customHeight="1">
      <c r="C91" s="54" t="s">
        <v>9519</v>
      </c>
      <c r="D91" s="82" t="s">
        <v>9476</v>
      </c>
      <c r="E91" s="112"/>
      <c r="F91" s="140"/>
      <c r="G91" s="176" t="str">
        <f>IF(ISBLANK(H91),"可能な限り","入力済")</f>
        <v>可能な限り</v>
      </c>
      <c r="H91" s="217"/>
      <c r="I91" s="263" t="s">
        <v>9689</v>
      </c>
      <c r="J91" s="299" t="s">
        <v>6148</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399999999999999">
      <c r="C94" s="52" t="s">
        <v>1137</v>
      </c>
      <c r="D94" s="63" t="s">
        <v>52</v>
      </c>
      <c r="E94" s="98"/>
      <c r="F94" s="123"/>
      <c r="G94" s="52" t="s">
        <v>9526</v>
      </c>
      <c r="H94" s="187" t="s">
        <v>1125</v>
      </c>
      <c r="I94" s="52" t="s">
        <v>3559</v>
      </c>
      <c r="J94" s="284" t="s">
        <v>9575</v>
      </c>
    </row>
    <row r="95" spans="2:10" ht="33" customHeight="1">
      <c r="C95" s="57" t="s">
        <v>8850</v>
      </c>
      <c r="D95" s="85" t="s">
        <v>9663</v>
      </c>
      <c r="E95" s="115"/>
      <c r="F95" s="128"/>
      <c r="G95" s="158" t="str">
        <f>IF(ISBLANK(H95),"必須","入力済")</f>
        <v>必須</v>
      </c>
      <c r="H95" s="192"/>
      <c r="I95" s="57" t="s">
        <v>8696</v>
      </c>
      <c r="J95" s="289" t="s">
        <v>9833</v>
      </c>
    </row>
    <row r="96" spans="2:10" ht="32.4">
      <c r="C96" s="56" t="s">
        <v>9227</v>
      </c>
      <c r="D96" s="86" t="s">
        <v>1458</v>
      </c>
      <c r="E96" s="86" t="s">
        <v>5093</v>
      </c>
      <c r="F96" s="147" t="s">
        <v>9534</v>
      </c>
      <c r="G96" s="160" t="str">
        <f>IF(ISBLANK(H96),"必須","入力済")</f>
        <v>必須</v>
      </c>
      <c r="H96" s="191"/>
      <c r="I96" s="268" t="s">
        <v>9691</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1048</v>
      </c>
      <c r="D97" s="87"/>
      <c r="E97" s="87"/>
      <c r="F97" s="148" t="s">
        <v>4101</v>
      </c>
      <c r="G97" s="160" t="str">
        <f>IF(ISBLANK(H97),"必須","入力済")</f>
        <v>必須</v>
      </c>
      <c r="H97" s="191"/>
      <c r="I97" s="268" t="s">
        <v>9691</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359</v>
      </c>
      <c r="D98" s="87"/>
      <c r="E98" s="86" t="s">
        <v>9535</v>
      </c>
      <c r="F98" s="147" t="s">
        <v>9552</v>
      </c>
      <c r="G98" s="177" t="str">
        <f>IF(ISBLANK(H98),"任意","入力済")</f>
        <v>任意</v>
      </c>
      <c r="H98" s="191"/>
      <c r="I98" s="268" t="s">
        <v>9691</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c r="C99" s="57" t="s">
        <v>8516</v>
      </c>
      <c r="D99" s="88"/>
      <c r="E99" s="88"/>
      <c r="F99" s="149" t="s">
        <v>9553</v>
      </c>
      <c r="G99" s="178" t="str">
        <f>IF(ISBLANK(H99),"任意","入力済")</f>
        <v>任意</v>
      </c>
      <c r="H99" s="218"/>
      <c r="I99" s="269" t="s">
        <v>9691</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8696</v>
      </c>
      <c r="J100" s="307" t="s">
        <v>9858</v>
      </c>
    </row>
    <row r="101" spans="2:10" ht="33" customHeight="1">
      <c r="C101" s="57" t="s">
        <v>9515</v>
      </c>
      <c r="D101" s="88"/>
      <c r="E101" s="90" t="s">
        <v>9539</v>
      </c>
      <c r="F101" s="139"/>
      <c r="G101" s="179" t="str">
        <f>IF(ISBLANK(H101),"必須","入力済")</f>
        <v>必須</v>
      </c>
      <c r="H101" s="200"/>
      <c r="I101" s="271" t="s">
        <v>8696</v>
      </c>
      <c r="J101" s="294" t="s">
        <v>1199</v>
      </c>
    </row>
    <row r="102" spans="2:10" ht="33" customHeight="1">
      <c r="C102" s="54" t="s">
        <v>6742</v>
      </c>
      <c r="D102" s="82" t="s">
        <v>6010</v>
      </c>
      <c r="E102" s="112"/>
      <c r="F102" s="140"/>
      <c r="G102" s="170" t="str">
        <f>IF(ISBLANK(H102),"必須","入力済")</f>
        <v>必須</v>
      </c>
      <c r="H102" s="207"/>
      <c r="I102" s="263" t="s">
        <v>9689</v>
      </c>
      <c r="J102" s="299" t="s">
        <v>9511</v>
      </c>
    </row>
    <row r="103" spans="2:10" ht="33" customHeight="1">
      <c r="C103" s="54" t="s">
        <v>9516</v>
      </c>
      <c r="D103" s="82" t="s">
        <v>1416</v>
      </c>
      <c r="E103" s="112"/>
      <c r="F103" s="140"/>
      <c r="G103" s="180" t="str">
        <f>IF(ISBLANK(H103),"可能な限り","入力済")</f>
        <v>可能な限り</v>
      </c>
      <c r="H103" s="220"/>
      <c r="I103" s="272" t="s">
        <v>9689</v>
      </c>
      <c r="J103" s="299" t="s">
        <v>9682</v>
      </c>
    </row>
    <row r="104" spans="2:10" ht="66" customHeight="1">
      <c r="C104" s="54" t="s">
        <v>6699</v>
      </c>
      <c r="D104" s="82" t="s">
        <v>9567</v>
      </c>
      <c r="E104" s="112"/>
      <c r="F104" s="140"/>
      <c r="G104" s="181" t="str">
        <f>IF(ISBLANK(H104),"必須","入力済")</f>
        <v>必須</v>
      </c>
      <c r="H104" s="221"/>
      <c r="I104" s="273" t="s">
        <v>8696</v>
      </c>
      <c r="J104" s="299" t="s">
        <v>9871</v>
      </c>
    </row>
    <row r="105" spans="2:10" ht="33">
      <c r="C105" s="54" t="s">
        <v>9517</v>
      </c>
      <c r="D105" s="82" t="s">
        <v>8162</v>
      </c>
      <c r="E105" s="112"/>
      <c r="F105" s="140"/>
      <c r="G105" s="176" t="str">
        <f>IF(ISBLANK(H105),"該当の場合は必須","入力済")</f>
        <v>該当の場合は必須</v>
      </c>
      <c r="H105" s="222"/>
      <c r="I105" s="263" t="s">
        <v>9691</v>
      </c>
      <c r="J105" s="299" t="s">
        <v>9680</v>
      </c>
    </row>
    <row r="106" spans="2:10" ht="33" customHeight="1">
      <c r="C106" s="54" t="s">
        <v>1363</v>
      </c>
      <c r="D106" s="82" t="s">
        <v>9233</v>
      </c>
      <c r="E106" s="112"/>
      <c r="F106" s="140"/>
      <c r="G106" s="180" t="str">
        <f>IF(ISBLANK(H106),"可能な限り","入力済")</f>
        <v>可能な限り</v>
      </c>
      <c r="H106" s="217"/>
      <c r="I106" s="274" t="s">
        <v>9689</v>
      </c>
      <c r="J106" s="299" t="s">
        <v>9860</v>
      </c>
    </row>
    <row r="107" spans="2:10" ht="33" customHeight="1">
      <c r="C107" s="54" t="s">
        <v>9518</v>
      </c>
      <c r="D107" s="82" t="s">
        <v>9476</v>
      </c>
      <c r="E107" s="112"/>
      <c r="F107" s="140"/>
      <c r="G107" s="176" t="str">
        <f>IF(ISBLANK(H107),"可能な限り","入力済")</f>
        <v>可能な限り</v>
      </c>
      <c r="H107" s="217"/>
      <c r="I107" s="263" t="s">
        <v>9689</v>
      </c>
      <c r="J107" s="299" t="s">
        <v>6148</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399999999999999">
      <c r="C110" s="52" t="s">
        <v>1137</v>
      </c>
      <c r="D110" s="63" t="s">
        <v>52</v>
      </c>
      <c r="E110" s="98"/>
      <c r="F110" s="123"/>
      <c r="G110" s="52" t="s">
        <v>9526</v>
      </c>
      <c r="H110" s="187" t="s">
        <v>1125</v>
      </c>
      <c r="I110" s="52" t="s">
        <v>3559</v>
      </c>
      <c r="J110" s="284" t="s">
        <v>9575</v>
      </c>
    </row>
    <row r="111" spans="2:10" ht="33" customHeight="1">
      <c r="C111" s="57" t="s">
        <v>8850</v>
      </c>
      <c r="D111" s="90" t="s">
        <v>9664</v>
      </c>
      <c r="E111" s="117"/>
      <c r="F111" s="139"/>
      <c r="G111" s="179" t="str">
        <f>IF(ISBLANK(H111),"必須","入力済")</f>
        <v>必須</v>
      </c>
      <c r="H111" s="200"/>
      <c r="I111" s="275" t="s">
        <v>8696</v>
      </c>
      <c r="J111" s="294" t="s">
        <v>5837</v>
      </c>
    </row>
    <row r="112" spans="2:10" ht="32.4">
      <c r="C112" s="56" t="s">
        <v>9227</v>
      </c>
      <c r="D112" s="86" t="s">
        <v>1458</v>
      </c>
      <c r="E112" s="86" t="s">
        <v>5093</v>
      </c>
      <c r="F112" s="147" t="s">
        <v>9534</v>
      </c>
      <c r="G112" s="160" t="str">
        <f>IF(ISBLANK(H112),"必須","入力済")</f>
        <v>必須</v>
      </c>
      <c r="H112" s="191"/>
      <c r="I112" s="268" t="s">
        <v>9691</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1048</v>
      </c>
      <c r="D113" s="87"/>
      <c r="E113" s="87"/>
      <c r="F113" s="148" t="s">
        <v>4101</v>
      </c>
      <c r="G113" s="160" t="str">
        <f>IF(ISBLANK(H113),"必須","入力済")</f>
        <v>必須</v>
      </c>
      <c r="H113" s="191"/>
      <c r="I113" s="268" t="s">
        <v>9691</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359</v>
      </c>
      <c r="D114" s="87"/>
      <c r="E114" s="86" t="s">
        <v>9535</v>
      </c>
      <c r="F114" s="147" t="s">
        <v>9552</v>
      </c>
      <c r="G114" s="177" t="str">
        <f>IF(ISBLANK(H114),"任意","入力済")</f>
        <v>任意</v>
      </c>
      <c r="H114" s="191"/>
      <c r="I114" s="268" t="s">
        <v>9691</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c r="C115" s="57" t="s">
        <v>8516</v>
      </c>
      <c r="D115" s="88"/>
      <c r="E115" s="88"/>
      <c r="F115" s="149" t="s">
        <v>9553</v>
      </c>
      <c r="G115" s="178" t="str">
        <f>IF(ISBLANK(H115),"任意","入力済")</f>
        <v>任意</v>
      </c>
      <c r="H115" s="218"/>
      <c r="I115" s="269" t="s">
        <v>9691</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8696</v>
      </c>
      <c r="J116" s="307" t="s">
        <v>9858</v>
      </c>
    </row>
    <row r="117" spans="2:10" ht="33" customHeight="1">
      <c r="C117" s="57" t="s">
        <v>9515</v>
      </c>
      <c r="D117" s="88"/>
      <c r="E117" s="90" t="s">
        <v>9539</v>
      </c>
      <c r="F117" s="139"/>
      <c r="G117" s="179" t="str">
        <f>IF(ISBLANK(H117),"必須","入力済")</f>
        <v>必須</v>
      </c>
      <c r="H117" s="200"/>
      <c r="I117" s="271" t="s">
        <v>8696</v>
      </c>
      <c r="J117" s="294" t="s">
        <v>1199</v>
      </c>
    </row>
    <row r="118" spans="2:10" ht="33" customHeight="1">
      <c r="C118" s="54" t="s">
        <v>6742</v>
      </c>
      <c r="D118" s="82" t="s">
        <v>6010</v>
      </c>
      <c r="E118" s="112"/>
      <c r="F118" s="140"/>
      <c r="G118" s="170" t="str">
        <f>IF(ISBLANK(H118),"必須","入力済")</f>
        <v>必須</v>
      </c>
      <c r="H118" s="207"/>
      <c r="I118" s="263" t="s">
        <v>9689</v>
      </c>
      <c r="J118" s="299" t="s">
        <v>9511</v>
      </c>
    </row>
    <row r="119" spans="2:10" ht="33" customHeight="1">
      <c r="C119" s="54" t="s">
        <v>9516</v>
      </c>
      <c r="D119" s="82" t="s">
        <v>1416</v>
      </c>
      <c r="E119" s="112"/>
      <c r="F119" s="140"/>
      <c r="G119" s="180" t="str">
        <f>IF(ISBLANK(H119),"可能な限り","入力済")</f>
        <v>可能な限り</v>
      </c>
      <c r="H119" s="220"/>
      <c r="I119" s="272" t="s">
        <v>9689</v>
      </c>
      <c r="J119" s="299" t="s">
        <v>9682</v>
      </c>
    </row>
    <row r="120" spans="2:10" ht="66" customHeight="1">
      <c r="C120" s="54" t="s">
        <v>6699</v>
      </c>
      <c r="D120" s="82" t="s">
        <v>9567</v>
      </c>
      <c r="E120" s="112"/>
      <c r="F120" s="140"/>
      <c r="G120" s="181" t="str">
        <f>IF(ISBLANK(H120),"必須","入力済")</f>
        <v>必須</v>
      </c>
      <c r="H120" s="221"/>
      <c r="I120" s="273" t="s">
        <v>8696</v>
      </c>
      <c r="J120" s="299" t="s">
        <v>9871</v>
      </c>
    </row>
    <row r="121" spans="2:10" ht="33">
      <c r="C121" s="54" t="s">
        <v>9517</v>
      </c>
      <c r="D121" s="82" t="s">
        <v>8162</v>
      </c>
      <c r="E121" s="112"/>
      <c r="F121" s="140"/>
      <c r="G121" s="176" t="str">
        <f>IF(ISBLANK(H121),"該当の場合は必須","入力済")</f>
        <v>該当の場合は必須</v>
      </c>
      <c r="H121" s="222"/>
      <c r="I121" s="263" t="s">
        <v>9691</v>
      </c>
      <c r="J121" s="299" t="s">
        <v>9680</v>
      </c>
    </row>
    <row r="122" spans="2:10" ht="33" customHeight="1">
      <c r="C122" s="54" t="s">
        <v>1363</v>
      </c>
      <c r="D122" s="82" t="s">
        <v>9233</v>
      </c>
      <c r="E122" s="112"/>
      <c r="F122" s="140"/>
      <c r="G122" s="180" t="str">
        <f>IF(ISBLANK(H122),"可能な限り","入力済")</f>
        <v>可能な限り</v>
      </c>
      <c r="H122" s="217"/>
      <c r="I122" s="274" t="s">
        <v>9689</v>
      </c>
      <c r="J122" s="299" t="s">
        <v>9860</v>
      </c>
    </row>
    <row r="123" spans="2:10" ht="33" customHeight="1">
      <c r="C123" s="54" t="s">
        <v>9518</v>
      </c>
      <c r="D123" s="82" t="s">
        <v>9476</v>
      </c>
      <c r="E123" s="112"/>
      <c r="F123" s="140"/>
      <c r="G123" s="176" t="str">
        <f>IF(ISBLANK(H123),"可能な限り","入力済")</f>
        <v>可能な限り</v>
      </c>
      <c r="H123" s="217"/>
      <c r="I123" s="263" t="s">
        <v>9689</v>
      </c>
      <c r="J123" s="299" t="s">
        <v>6148</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399999999999999">
      <c r="C126" s="52" t="s">
        <v>1137</v>
      </c>
      <c r="D126" s="63" t="s">
        <v>52</v>
      </c>
      <c r="E126" s="98"/>
      <c r="F126" s="123"/>
      <c r="G126" s="52" t="s">
        <v>9526</v>
      </c>
      <c r="H126" s="187" t="s">
        <v>1125</v>
      </c>
      <c r="I126" s="52" t="s">
        <v>3559</v>
      </c>
      <c r="J126" s="284" t="s">
        <v>9575</v>
      </c>
    </row>
    <row r="127" spans="2:10" ht="33" customHeight="1">
      <c r="C127" s="57" t="s">
        <v>8850</v>
      </c>
      <c r="D127" s="90" t="s">
        <v>7214</v>
      </c>
      <c r="E127" s="117"/>
      <c r="F127" s="139"/>
      <c r="G127" s="179" t="str">
        <f>IF(ISBLANK(H127),"必須","入力済")</f>
        <v>必須</v>
      </c>
      <c r="H127" s="200"/>
      <c r="I127" s="275" t="s">
        <v>8696</v>
      </c>
      <c r="J127" s="294" t="s">
        <v>5026</v>
      </c>
    </row>
    <row r="128" spans="2:10" ht="32.4">
      <c r="C128" s="56" t="s">
        <v>9227</v>
      </c>
      <c r="D128" s="86" t="s">
        <v>1458</v>
      </c>
      <c r="E128" s="86" t="s">
        <v>5093</v>
      </c>
      <c r="F128" s="147" t="s">
        <v>9534</v>
      </c>
      <c r="G128" s="160" t="str">
        <f>IF(ISBLANK(H128),"必須","入力済")</f>
        <v>必須</v>
      </c>
      <c r="H128" s="191"/>
      <c r="I128" s="268" t="s">
        <v>9691</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1048</v>
      </c>
      <c r="D129" s="87"/>
      <c r="E129" s="87"/>
      <c r="F129" s="148" t="s">
        <v>4101</v>
      </c>
      <c r="G129" s="160" t="str">
        <f>IF(ISBLANK(H129),"必須","入力済")</f>
        <v>必須</v>
      </c>
      <c r="H129" s="191"/>
      <c r="I129" s="268" t="s">
        <v>9691</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359</v>
      </c>
      <c r="D130" s="87"/>
      <c r="E130" s="86" t="s">
        <v>9535</v>
      </c>
      <c r="F130" s="147" t="s">
        <v>9552</v>
      </c>
      <c r="G130" s="177" t="str">
        <f>IF(ISBLANK(H130),"任意","入力済")</f>
        <v>任意</v>
      </c>
      <c r="H130" s="191"/>
      <c r="I130" s="268" t="s">
        <v>9691</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c r="C131" s="57" t="s">
        <v>8516</v>
      </c>
      <c r="D131" s="88"/>
      <c r="E131" s="88"/>
      <c r="F131" s="149" t="s">
        <v>9553</v>
      </c>
      <c r="G131" s="178" t="str">
        <f>IF(ISBLANK(H131),"任意","入力済")</f>
        <v>任意</v>
      </c>
      <c r="H131" s="218"/>
      <c r="I131" s="269" t="s">
        <v>9691</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8696</v>
      </c>
      <c r="J132" s="307" t="s">
        <v>9858</v>
      </c>
    </row>
    <row r="133" spans="2:10" ht="33" customHeight="1">
      <c r="C133" s="57" t="s">
        <v>9515</v>
      </c>
      <c r="D133" s="88"/>
      <c r="E133" s="90" t="s">
        <v>9539</v>
      </c>
      <c r="F133" s="139"/>
      <c r="G133" s="179" t="str">
        <f>IF(ISBLANK(H133),"必須","入力済")</f>
        <v>必須</v>
      </c>
      <c r="H133" s="200"/>
      <c r="I133" s="271" t="s">
        <v>8696</v>
      </c>
      <c r="J133" s="294" t="s">
        <v>1199</v>
      </c>
    </row>
    <row r="134" spans="2:10" ht="33" customHeight="1">
      <c r="C134" s="54" t="s">
        <v>6742</v>
      </c>
      <c r="D134" s="82" t="s">
        <v>6010</v>
      </c>
      <c r="E134" s="112"/>
      <c r="F134" s="140"/>
      <c r="G134" s="170" t="str">
        <f>IF(ISBLANK(H134),"必須","入力済")</f>
        <v>必須</v>
      </c>
      <c r="H134" s="207"/>
      <c r="I134" s="263" t="s">
        <v>9689</v>
      </c>
      <c r="J134" s="299" t="s">
        <v>9511</v>
      </c>
    </row>
    <row r="135" spans="2:10" ht="33" customHeight="1">
      <c r="C135" s="54" t="s">
        <v>9516</v>
      </c>
      <c r="D135" s="82" t="s">
        <v>1416</v>
      </c>
      <c r="E135" s="112"/>
      <c r="F135" s="140"/>
      <c r="G135" s="180" t="str">
        <f>IF(ISBLANK(H135),"可能な限り","入力済")</f>
        <v>可能な限り</v>
      </c>
      <c r="H135" s="220"/>
      <c r="I135" s="272" t="s">
        <v>9689</v>
      </c>
      <c r="J135" s="299" t="s">
        <v>9682</v>
      </c>
    </row>
    <row r="136" spans="2:10" ht="66" customHeight="1">
      <c r="C136" s="54" t="s">
        <v>6699</v>
      </c>
      <c r="D136" s="82" t="s">
        <v>9567</v>
      </c>
      <c r="E136" s="112"/>
      <c r="F136" s="140"/>
      <c r="G136" s="181" t="str">
        <f>IF(ISBLANK(H136),"必須","入力済")</f>
        <v>必須</v>
      </c>
      <c r="H136" s="221"/>
      <c r="I136" s="273" t="s">
        <v>8696</v>
      </c>
      <c r="J136" s="299" t="s">
        <v>9871</v>
      </c>
    </row>
    <row r="137" spans="2:10" ht="33">
      <c r="C137" s="54" t="s">
        <v>9517</v>
      </c>
      <c r="D137" s="82" t="s">
        <v>8162</v>
      </c>
      <c r="E137" s="112"/>
      <c r="F137" s="140"/>
      <c r="G137" s="176" t="str">
        <f>IF(ISBLANK(H137),"該当の場合は必須","入力済")</f>
        <v>該当の場合は必須</v>
      </c>
      <c r="H137" s="222"/>
      <c r="I137" s="263" t="s">
        <v>9691</v>
      </c>
      <c r="J137" s="299" t="s">
        <v>9680</v>
      </c>
    </row>
    <row r="138" spans="2:10" ht="33" customHeight="1">
      <c r="C138" s="54" t="s">
        <v>1363</v>
      </c>
      <c r="D138" s="82" t="s">
        <v>9233</v>
      </c>
      <c r="E138" s="112"/>
      <c r="F138" s="140"/>
      <c r="G138" s="180" t="str">
        <f>IF(ISBLANK(H138),"可能な限り","入力済")</f>
        <v>可能な限り</v>
      </c>
      <c r="H138" s="217"/>
      <c r="I138" s="274" t="s">
        <v>9689</v>
      </c>
      <c r="J138" s="299" t="s">
        <v>9860</v>
      </c>
    </row>
    <row r="139" spans="2:10" ht="33" customHeight="1">
      <c r="C139" s="54" t="s">
        <v>9518</v>
      </c>
      <c r="D139" s="82" t="s">
        <v>9476</v>
      </c>
      <c r="E139" s="112"/>
      <c r="F139" s="140"/>
      <c r="G139" s="176" t="str">
        <f>IF(ISBLANK(H139),"可能な限り","入力済")</f>
        <v>可能な限り</v>
      </c>
      <c r="H139" s="217"/>
      <c r="I139" s="263" t="s">
        <v>9689</v>
      </c>
      <c r="J139" s="299" t="s">
        <v>6148</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399999999999999">
      <c r="C142" s="52" t="s">
        <v>1137</v>
      </c>
      <c r="D142" s="63" t="s">
        <v>52</v>
      </c>
      <c r="E142" s="98"/>
      <c r="F142" s="123"/>
      <c r="G142" s="52" t="s">
        <v>9526</v>
      </c>
      <c r="H142" s="187" t="s">
        <v>1125</v>
      </c>
      <c r="I142" s="52" t="s">
        <v>3559</v>
      </c>
      <c r="J142" s="284" t="s">
        <v>9575</v>
      </c>
    </row>
    <row r="143" spans="2:10" ht="33" customHeight="1">
      <c r="C143" s="57" t="s">
        <v>8850</v>
      </c>
      <c r="D143" s="90" t="s">
        <v>8605</v>
      </c>
      <c r="E143" s="117"/>
      <c r="F143" s="139"/>
      <c r="G143" s="179" t="str">
        <f>IF(ISBLANK(H143),"必須","入力済")</f>
        <v>必須</v>
      </c>
      <c r="H143" s="200"/>
      <c r="I143" s="275" t="s">
        <v>8696</v>
      </c>
      <c r="J143" s="294" t="s">
        <v>9834</v>
      </c>
    </row>
    <row r="144" spans="2:10" ht="32.4">
      <c r="C144" s="56" t="s">
        <v>9227</v>
      </c>
      <c r="D144" s="89" t="s">
        <v>1458</v>
      </c>
      <c r="E144" s="89" t="s">
        <v>5093</v>
      </c>
      <c r="F144" s="151" t="s">
        <v>9534</v>
      </c>
      <c r="G144" s="166" t="str">
        <f>IF(ISBLANK(H144),"必須","入力済")</f>
        <v>必須</v>
      </c>
      <c r="H144" s="191"/>
      <c r="I144" s="276" t="s">
        <v>9691</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1048</v>
      </c>
      <c r="D145" s="87"/>
      <c r="E145" s="87"/>
      <c r="F145" s="148" t="s">
        <v>4101</v>
      </c>
      <c r="G145" s="160" t="str">
        <f>IF(ISBLANK(H145),"必須","入力済")</f>
        <v>必須</v>
      </c>
      <c r="H145" s="191"/>
      <c r="I145" s="268" t="s">
        <v>9691</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359</v>
      </c>
      <c r="D146" s="87"/>
      <c r="E146" s="86" t="s">
        <v>9535</v>
      </c>
      <c r="F146" s="147" t="s">
        <v>9552</v>
      </c>
      <c r="G146" s="177" t="str">
        <f>IF(ISBLANK(H146),"任意","入力済")</f>
        <v>任意</v>
      </c>
      <c r="H146" s="191"/>
      <c r="I146" s="268" t="s">
        <v>9691</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c r="C147" s="57" t="s">
        <v>8516</v>
      </c>
      <c r="D147" s="88"/>
      <c r="E147" s="88"/>
      <c r="F147" s="149" t="s">
        <v>9553</v>
      </c>
      <c r="G147" s="178" t="str">
        <f>IF(ISBLANK(H147),"任意","入力済")</f>
        <v>任意</v>
      </c>
      <c r="H147" s="218"/>
      <c r="I147" s="269" t="s">
        <v>9691</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8696</v>
      </c>
      <c r="J148" s="307" t="s">
        <v>9858</v>
      </c>
    </row>
    <row r="149" spans="2:10" ht="33" customHeight="1">
      <c r="C149" s="57" t="s">
        <v>9515</v>
      </c>
      <c r="D149" s="88"/>
      <c r="E149" s="90" t="s">
        <v>9539</v>
      </c>
      <c r="F149" s="139"/>
      <c r="G149" s="179" t="str">
        <f>IF(ISBLANK(H149),"必須","入力済")</f>
        <v>必須</v>
      </c>
      <c r="H149" s="200"/>
      <c r="I149" s="271" t="s">
        <v>8696</v>
      </c>
      <c r="J149" s="294" t="s">
        <v>1199</v>
      </c>
    </row>
    <row r="150" spans="2:10" ht="33" customHeight="1">
      <c r="C150" s="54" t="s">
        <v>6742</v>
      </c>
      <c r="D150" s="82" t="s">
        <v>6010</v>
      </c>
      <c r="E150" s="112"/>
      <c r="F150" s="140"/>
      <c r="G150" s="170" t="str">
        <f>IF(ISBLANK(H150),"必須","入力済")</f>
        <v>必須</v>
      </c>
      <c r="H150" s="207"/>
      <c r="I150" s="263" t="s">
        <v>9689</v>
      </c>
      <c r="J150" s="299" t="s">
        <v>9511</v>
      </c>
    </row>
    <row r="151" spans="2:10" ht="33" customHeight="1">
      <c r="C151" s="54" t="s">
        <v>9516</v>
      </c>
      <c r="D151" s="82" t="s">
        <v>1416</v>
      </c>
      <c r="E151" s="112"/>
      <c r="F151" s="140"/>
      <c r="G151" s="180" t="str">
        <f>IF(ISBLANK(H151),"可能な限り","入力済")</f>
        <v>可能な限り</v>
      </c>
      <c r="H151" s="220"/>
      <c r="I151" s="272" t="s">
        <v>9689</v>
      </c>
      <c r="J151" s="299" t="s">
        <v>9682</v>
      </c>
    </row>
    <row r="152" spans="2:10" ht="66" customHeight="1">
      <c r="C152" s="54" t="s">
        <v>6699</v>
      </c>
      <c r="D152" s="82" t="s">
        <v>9567</v>
      </c>
      <c r="E152" s="112"/>
      <c r="F152" s="140"/>
      <c r="G152" s="181" t="str">
        <f>IF(ISBLANK(H152),"必須","入力済")</f>
        <v>必須</v>
      </c>
      <c r="H152" s="221"/>
      <c r="I152" s="273" t="s">
        <v>8696</v>
      </c>
      <c r="J152" s="299" t="s">
        <v>9871</v>
      </c>
    </row>
    <row r="153" spans="2:10" ht="33">
      <c r="C153" s="54" t="s">
        <v>9517</v>
      </c>
      <c r="D153" s="82" t="s">
        <v>8162</v>
      </c>
      <c r="E153" s="112"/>
      <c r="F153" s="140"/>
      <c r="G153" s="176" t="str">
        <f>IF(ISBLANK(H153),"該当の場合は必須","入力済")</f>
        <v>該当の場合は必須</v>
      </c>
      <c r="H153" s="222"/>
      <c r="I153" s="263" t="s">
        <v>9691</v>
      </c>
      <c r="J153" s="299" t="s">
        <v>9680</v>
      </c>
    </row>
    <row r="154" spans="2:10" ht="33" customHeight="1">
      <c r="C154" s="54" t="s">
        <v>1363</v>
      </c>
      <c r="D154" s="82" t="s">
        <v>9233</v>
      </c>
      <c r="E154" s="112"/>
      <c r="F154" s="140"/>
      <c r="G154" s="180" t="str">
        <f>IF(ISBLANK(H154),"可能な限り","入力済")</f>
        <v>可能な限り</v>
      </c>
      <c r="H154" s="217"/>
      <c r="I154" s="274" t="s">
        <v>9689</v>
      </c>
      <c r="J154" s="299" t="s">
        <v>9860</v>
      </c>
    </row>
    <row r="155" spans="2:10" ht="33" customHeight="1">
      <c r="C155" s="54" t="s">
        <v>9518</v>
      </c>
      <c r="D155" s="82" t="s">
        <v>9476</v>
      </c>
      <c r="E155" s="112"/>
      <c r="F155" s="140"/>
      <c r="G155" s="176" t="str">
        <f>IF(ISBLANK(H155),"可能な限り","入力済")</f>
        <v>可能な限り</v>
      </c>
      <c r="H155" s="217"/>
      <c r="I155" s="263" t="s">
        <v>9689</v>
      </c>
      <c r="J155" s="299" t="s">
        <v>6148</v>
      </c>
    </row>
    <row r="156" spans="2:10">
      <c r="F156" s="51"/>
      <c r="G156" s="51"/>
      <c r="H156" s="210"/>
      <c r="I156" s="42"/>
      <c r="J156" s="43"/>
    </row>
    <row r="157" spans="2:10" ht="19.8">
      <c r="B157" s="5" t="s">
        <v>9835</v>
      </c>
      <c r="C157" s="1"/>
      <c r="D157" s="1"/>
      <c r="E157" s="1"/>
      <c r="F157" s="51"/>
      <c r="G157" s="51"/>
      <c r="H157" s="210"/>
      <c r="I157" s="42"/>
      <c r="J157" s="43"/>
    </row>
    <row r="158" spans="2:10" ht="20.399999999999999">
      <c r="C158" s="52" t="s">
        <v>1137</v>
      </c>
      <c r="D158" s="63" t="s">
        <v>52</v>
      </c>
      <c r="E158" s="98"/>
      <c r="F158" s="123"/>
      <c r="G158" s="52" t="s">
        <v>9526</v>
      </c>
      <c r="H158" s="187" t="s">
        <v>1125</v>
      </c>
      <c r="I158" s="52" t="s">
        <v>3559</v>
      </c>
      <c r="J158" s="284" t="s">
        <v>9575</v>
      </c>
    </row>
    <row r="159" spans="2:10" ht="33" customHeight="1">
      <c r="C159" s="54" t="s">
        <v>8850</v>
      </c>
      <c r="D159" s="65" t="s">
        <v>9541</v>
      </c>
      <c r="E159" s="84"/>
      <c r="F159" s="125"/>
      <c r="G159" s="167" t="str">
        <f>IF(ISBLANK(H159),"必須","入力済")</f>
        <v>必須</v>
      </c>
      <c r="H159" s="214"/>
      <c r="I159" s="264" t="s">
        <v>9689</v>
      </c>
      <c r="J159" s="296" t="s">
        <v>8787</v>
      </c>
    </row>
    <row r="160" spans="2:10" ht="33" customHeight="1">
      <c r="C160" s="54" t="s">
        <v>9227</v>
      </c>
      <c r="D160" s="65" t="s">
        <v>9542</v>
      </c>
      <c r="E160" s="84"/>
      <c r="F160" s="125"/>
      <c r="G160" s="167" t="str">
        <f>IF(ISBLANK(H160),"必須","入力済")</f>
        <v>必須</v>
      </c>
      <c r="H160" s="216"/>
      <c r="I160" s="267" t="s">
        <v>9689</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9862</v>
      </c>
    </row>
    <row r="162" spans="2:10" ht="33" customHeight="1">
      <c r="C162" s="54" t="s">
        <v>359</v>
      </c>
      <c r="D162" s="82" t="s">
        <v>9544</v>
      </c>
      <c r="E162" s="112"/>
      <c r="F162" s="140"/>
      <c r="G162" s="176" t="str">
        <f>IF(ISBLANK(H162),"必須","入力済")</f>
        <v>必須</v>
      </c>
      <c r="H162" s="217"/>
      <c r="I162" s="263" t="s">
        <v>9837</v>
      </c>
      <c r="J162" s="299" t="s">
        <v>9683</v>
      </c>
    </row>
    <row r="163" spans="2:10" ht="18.600000000000001"/>
    <row r="164" spans="2:10" ht="63" customHeight="1">
      <c r="C164" s="54" t="s">
        <v>8516</v>
      </c>
      <c r="D164" s="65" t="s">
        <v>9566</v>
      </c>
      <c r="E164" s="84"/>
      <c r="F164" s="125"/>
      <c r="G164" s="172" t="str">
        <f>IF(ISBLANK($H$164),"必須","入力済")</f>
        <v>必須</v>
      </c>
      <c r="H164" s="224"/>
      <c r="I164" s="266" t="s">
        <v>9689</v>
      </c>
      <c r="J164" s="296" t="s">
        <v>9684</v>
      </c>
    </row>
    <row r="165" spans="2:10">
      <c r="F165" s="142"/>
      <c r="G165" s="142"/>
      <c r="H165" s="210"/>
      <c r="I165" s="42"/>
      <c r="J165" s="43"/>
    </row>
    <row r="166" spans="2:10" ht="22.2">
      <c r="B166" s="4" t="s">
        <v>5655</v>
      </c>
      <c r="C166" s="5"/>
      <c r="D166" s="5"/>
      <c r="E166" s="5"/>
      <c r="I166" s="42"/>
      <c r="J166" s="43"/>
    </row>
    <row r="167" spans="2:10" ht="19.8">
      <c r="C167" s="9" t="s">
        <v>1137</v>
      </c>
      <c r="D167" s="13" t="s">
        <v>52</v>
      </c>
      <c r="E167" s="20"/>
      <c r="F167" s="7"/>
      <c r="G167" s="9" t="s">
        <v>9526</v>
      </c>
      <c r="H167" s="225" t="s">
        <v>1125</v>
      </c>
      <c r="I167" s="9" t="s">
        <v>3559</v>
      </c>
      <c r="J167" s="310" t="s">
        <v>9575</v>
      </c>
    </row>
    <row r="168" spans="2:10" ht="33" customHeight="1">
      <c r="C168" s="57" t="s">
        <v>8850</v>
      </c>
      <c r="D168" s="85" t="s">
        <v>9545</v>
      </c>
      <c r="E168" s="115"/>
      <c r="F168" s="128"/>
      <c r="G168" s="158" t="str">
        <f>IF(ISBLANK(H168),"必須","入力済")</f>
        <v>必須</v>
      </c>
      <c r="H168" s="192"/>
      <c r="I168" s="57" t="s">
        <v>8696</v>
      </c>
      <c r="J168" s="289" t="s">
        <v>9588</v>
      </c>
    </row>
    <row r="169" spans="2:10" ht="33" customHeight="1">
      <c r="C169" s="54" t="s">
        <v>9227</v>
      </c>
      <c r="D169" s="91" t="s">
        <v>9546</v>
      </c>
      <c r="E169" s="118"/>
      <c r="F169" s="152"/>
      <c r="G169" s="170" t="str">
        <f>IF(ISBLANK(H169),"必須","入力済")</f>
        <v>必須</v>
      </c>
      <c r="H169" s="221"/>
      <c r="I169" s="278" t="s">
        <v>8696</v>
      </c>
      <c r="J169" s="299" t="s">
        <v>9589</v>
      </c>
    </row>
    <row r="170" spans="2:10" ht="308.39999999999998">
      <c r="C170" s="54" t="s">
        <v>1048</v>
      </c>
      <c r="D170" s="92" t="s">
        <v>6367</v>
      </c>
      <c r="E170" s="84"/>
      <c r="F170" s="125"/>
      <c r="G170" s="172" t="str">
        <f>IF(ISBLANK(H170),"必須","入力済"&amp;CHAR(10)&amp;"（"&amp;LEN(SUBSTITUTE(H170,CHAR(10),""))&amp;"文字）")</f>
        <v>必須</v>
      </c>
      <c r="H170" s="226"/>
      <c r="I170" s="257" t="s">
        <v>9691</v>
      </c>
      <c r="J170" s="311" t="s">
        <v>9529</v>
      </c>
    </row>
    <row r="171" spans="2:10" ht="65.400000000000006">
      <c r="C171" s="54" t="s">
        <v>359</v>
      </c>
      <c r="D171" s="65" t="s">
        <v>9495</v>
      </c>
      <c r="E171" s="84"/>
      <c r="F171" s="125"/>
      <c r="G171" s="182" t="str">
        <f>IF(ISBLANK(H171),"必須","入力済"&amp;CHAR(10)&amp;"（"&amp;LEN(SUBSTITUTE(H171,CHAR(10),""))&amp;"文字）")</f>
        <v>必須</v>
      </c>
      <c r="H171" s="227"/>
      <c r="I171" s="266" t="s">
        <v>9691</v>
      </c>
      <c r="J171" s="312" t="s">
        <v>9838</v>
      </c>
    </row>
    <row r="172" spans="2:10" ht="33" customHeight="1">
      <c r="C172" s="54" t="s">
        <v>8516</v>
      </c>
      <c r="D172" s="65" t="s">
        <v>9453</v>
      </c>
      <c r="E172" s="84"/>
      <c r="F172" s="125"/>
      <c r="G172" s="173" t="str">
        <f>IF(ISBLANK(H172),"必須","入力済")</f>
        <v>必須</v>
      </c>
      <c r="H172" s="205"/>
      <c r="I172" s="54" t="s">
        <v>8696</v>
      </c>
      <c r="J172" s="313" t="s">
        <v>9590</v>
      </c>
    </row>
    <row r="173" spans="2:10" ht="49.5" customHeight="1">
      <c r="C173" s="54" t="s">
        <v>9514</v>
      </c>
      <c r="D173" s="92" t="s">
        <v>9254</v>
      </c>
      <c r="E173" s="84"/>
      <c r="F173" s="125"/>
      <c r="G173" s="175" t="str">
        <f>IF(ISBLANK(H173),"必須","入力済")</f>
        <v>必須</v>
      </c>
      <c r="H173" s="214"/>
      <c r="I173" s="264" t="s">
        <v>9689</v>
      </c>
      <c r="J173" s="296" t="s">
        <v>9685</v>
      </c>
    </row>
    <row r="174" spans="2:10" ht="33" customHeight="1">
      <c r="C174" s="54" t="s">
        <v>9515</v>
      </c>
      <c r="D174" s="93" t="s">
        <v>9452</v>
      </c>
      <c r="E174" s="119"/>
      <c r="F174" s="153"/>
      <c r="G174" s="183" t="str">
        <f>IF(ISBLANK(H174),"該当の場合は必須","入力済")</f>
        <v>該当の場合は必須</v>
      </c>
      <c r="H174" s="220"/>
      <c r="I174" s="272" t="s">
        <v>5619</v>
      </c>
      <c r="J174" s="299" t="s">
        <v>9686</v>
      </c>
    </row>
    <row r="175" spans="2:10" ht="33" customHeight="1">
      <c r="C175" s="54"/>
      <c r="D175" s="94" t="s">
        <v>7772</v>
      </c>
      <c r="E175" s="120"/>
      <c r="F175" s="120"/>
      <c r="G175" s="120"/>
      <c r="H175" s="120"/>
      <c r="I175" s="120"/>
      <c r="J175" s="314"/>
    </row>
    <row r="176" spans="2:10" ht="33" customHeight="1">
      <c r="C176" s="54" t="s">
        <v>6742</v>
      </c>
      <c r="D176" s="65" t="s">
        <v>9622</v>
      </c>
      <c r="E176" s="84"/>
      <c r="F176" s="125"/>
      <c r="G176" s="173" t="str">
        <f>IF(ISBLANK(H176),"必須","入力済")</f>
        <v>必須</v>
      </c>
      <c r="H176" s="205"/>
      <c r="I176" s="54" t="s">
        <v>8696</v>
      </c>
      <c r="J176" s="313" t="s">
        <v>9621</v>
      </c>
    </row>
    <row r="177" spans="2:10" ht="33" customHeight="1">
      <c r="C177" s="54" t="s">
        <v>9516</v>
      </c>
      <c r="D177" s="82" t="s">
        <v>8006</v>
      </c>
      <c r="E177" s="112"/>
      <c r="F177" s="140"/>
      <c r="G177" s="180" t="str">
        <f>IF(ISBLANK(H177),"該当する場合","入力済")</f>
        <v>該当する場合</v>
      </c>
      <c r="H177" s="221"/>
      <c r="I177" s="278" t="s">
        <v>8696</v>
      </c>
      <c r="J177" s="315" t="s">
        <v>7348</v>
      </c>
    </row>
    <row r="178" spans="2:10" ht="33" customHeight="1">
      <c r="C178" s="54" t="s">
        <v>6699</v>
      </c>
      <c r="D178" s="82" t="s">
        <v>9451</v>
      </c>
      <c r="E178" s="112"/>
      <c r="F178" s="140"/>
      <c r="G178" s="180" t="str">
        <f>IF(ISBLANK(H178),"該当する場合","入力済")</f>
        <v>該当する場合</v>
      </c>
      <c r="H178" s="221"/>
      <c r="I178" s="278" t="s">
        <v>8696</v>
      </c>
      <c r="J178" s="315" t="s">
        <v>6506</v>
      </c>
    </row>
    <row r="179" spans="2:10" ht="33" customHeight="1">
      <c r="C179" s="54" t="s">
        <v>9517</v>
      </c>
      <c r="D179" s="82" t="s">
        <v>4019</v>
      </c>
      <c r="E179" s="112"/>
      <c r="F179" s="140"/>
      <c r="G179" s="180" t="str">
        <f>IF(ISBLANK(H179),"該当する場合","入力済")</f>
        <v>該当する場合</v>
      </c>
      <c r="H179" s="221"/>
      <c r="I179" s="278" t="s">
        <v>8696</v>
      </c>
      <c r="J179" s="315" t="s">
        <v>9591</v>
      </c>
    </row>
    <row r="180" spans="2:10" ht="33" customHeight="1">
      <c r="C180" s="54" t="s">
        <v>1363</v>
      </c>
      <c r="D180" s="82" t="s">
        <v>48</v>
      </c>
      <c r="E180" s="112"/>
      <c r="F180" s="140"/>
      <c r="G180" s="180" t="str">
        <f>IF(ISBLANK(H180),"該当する場合","入力済")</f>
        <v>該当する場合</v>
      </c>
      <c r="H180" s="221"/>
      <c r="I180" s="278" t="s">
        <v>8696</v>
      </c>
      <c r="J180" s="315" t="s">
        <v>9592</v>
      </c>
    </row>
    <row r="181" spans="2:10" ht="33">
      <c r="C181" s="54" t="s">
        <v>9518</v>
      </c>
      <c r="D181" s="91" t="s">
        <v>2590</v>
      </c>
      <c r="E181" s="118"/>
      <c r="F181" s="152"/>
      <c r="G181" s="180" t="str">
        <f>IF(ISBLANK(H181),"必須","入力済")</f>
        <v>必須</v>
      </c>
      <c r="H181" s="222"/>
      <c r="I181" s="263" t="s">
        <v>9691</v>
      </c>
      <c r="J181" s="299" t="s">
        <v>8718</v>
      </c>
    </row>
    <row r="182" spans="2:10" ht="33">
      <c r="C182" s="54" t="s">
        <v>9519</v>
      </c>
      <c r="D182" s="82" t="s">
        <v>9672</v>
      </c>
      <c r="E182" s="112"/>
      <c r="F182" s="140"/>
      <c r="G182" s="180" t="str">
        <f>IF(ISBLANK(H182),"必須","入力済")</f>
        <v>必須</v>
      </c>
      <c r="H182" s="222"/>
      <c r="I182" s="263" t="s">
        <v>9691</v>
      </c>
      <c r="J182" s="299" t="s">
        <v>9687</v>
      </c>
    </row>
    <row r="183" spans="2:10">
      <c r="F183" s="51"/>
      <c r="G183" s="51"/>
      <c r="H183" s="228"/>
      <c r="I183" s="42"/>
      <c r="J183" s="43"/>
    </row>
    <row r="184" spans="2:10" ht="22.2">
      <c r="B184" s="4" t="s">
        <v>9496</v>
      </c>
      <c r="C184" s="5"/>
      <c r="D184" s="5"/>
      <c r="E184" s="5"/>
      <c r="I184" s="42"/>
      <c r="J184" s="43"/>
    </row>
    <row r="185" spans="2:10" ht="19.8">
      <c r="C185" s="9" t="s">
        <v>1137</v>
      </c>
      <c r="D185" s="13" t="s">
        <v>52</v>
      </c>
      <c r="E185" s="20"/>
      <c r="F185" s="7"/>
      <c r="G185" s="9" t="s">
        <v>9526</v>
      </c>
      <c r="H185" s="225" t="s">
        <v>1125</v>
      </c>
      <c r="I185" s="9" t="s">
        <v>3559</v>
      </c>
      <c r="J185" s="310" t="s">
        <v>9575</v>
      </c>
    </row>
    <row r="186" spans="2:10" ht="33" customHeight="1">
      <c r="C186" s="57" t="s">
        <v>8850</v>
      </c>
      <c r="D186" s="85" t="s">
        <v>9498</v>
      </c>
      <c r="E186" s="115"/>
      <c r="F186" s="128"/>
      <c r="G186" s="184" t="str">
        <f>IF(ISBLANK(H186),"必須","入力済")</f>
        <v>必須</v>
      </c>
      <c r="H186" s="192"/>
      <c r="I186" s="57" t="s">
        <v>8696</v>
      </c>
      <c r="J186" s="316" t="s">
        <v>3352</v>
      </c>
    </row>
    <row r="187" spans="2:10" ht="97.8">
      <c r="C187" s="54" t="s">
        <v>9227</v>
      </c>
      <c r="D187" s="91" t="s">
        <v>9547</v>
      </c>
      <c r="E187" s="118"/>
      <c r="F187" s="152"/>
      <c r="G187" s="176" t="str">
        <f>IF(ISBLANK(H187),"必須","入力済"&amp;CHAR(10)&amp;"（"&amp;LEN(SUBSTITUTE(H187,CHAR(10),""))&amp;"文字）")</f>
        <v>必須</v>
      </c>
      <c r="H187" s="229"/>
      <c r="I187" s="279" t="s">
        <v>9691</v>
      </c>
      <c r="J187" s="317" t="s">
        <v>1001</v>
      </c>
    </row>
    <row r="188" spans="2:10" ht="33" customHeight="1">
      <c r="C188" s="54" t="s">
        <v>1048</v>
      </c>
      <c r="D188" s="82" t="s">
        <v>9548</v>
      </c>
      <c r="E188" s="112"/>
      <c r="F188" s="140"/>
      <c r="G188" s="176" t="str">
        <f>IF(ISBLANK(H188),"必須","入力済")</f>
        <v>必須</v>
      </c>
      <c r="H188" s="221"/>
      <c r="I188" s="278" t="s">
        <v>8696</v>
      </c>
      <c r="J188" s="299" t="s">
        <v>5267</v>
      </c>
    </row>
    <row r="189" spans="2:10" ht="33">
      <c r="C189" s="54" t="s">
        <v>359</v>
      </c>
      <c r="D189" s="82" t="s">
        <v>9549</v>
      </c>
      <c r="E189" s="112"/>
      <c r="F189" s="140"/>
      <c r="G189" s="176" t="str">
        <f>IF(ISBLANK(H189),"必須","入力済")</f>
        <v>必須</v>
      </c>
      <c r="H189" s="222"/>
      <c r="I189" s="279" t="s">
        <v>9691</v>
      </c>
      <c r="J189" s="299" t="s">
        <v>5401</v>
      </c>
    </row>
    <row r="190" spans="2:10" ht="33" customHeight="1">
      <c r="C190" s="55" t="s">
        <v>8516</v>
      </c>
      <c r="D190" s="95" t="s">
        <v>9550</v>
      </c>
      <c r="E190" s="121" t="s">
        <v>3215</v>
      </c>
      <c r="F190" s="154"/>
      <c r="G190" s="185" t="str">
        <f>IF(ISBLANK(H190),"必須","入力済")</f>
        <v>必須</v>
      </c>
      <c r="H190" s="219"/>
      <c r="I190" s="280" t="s">
        <v>8696</v>
      </c>
      <c r="J190" s="318" t="s">
        <v>9851</v>
      </c>
    </row>
    <row r="191" spans="2:10" ht="33" customHeight="1">
      <c r="C191" s="56" t="s">
        <v>9514</v>
      </c>
      <c r="D191" s="96"/>
      <c r="E191" s="103" t="s">
        <v>172</v>
      </c>
      <c r="F191" s="130"/>
      <c r="G191" s="177" t="str">
        <f>IF(ISBLANK(H191),"該当する場合","入力済")</f>
        <v>該当する場合</v>
      </c>
      <c r="H191" s="195"/>
      <c r="I191" s="281" t="s">
        <v>8696</v>
      </c>
      <c r="J191" s="319" t="s">
        <v>9625</v>
      </c>
    </row>
    <row r="192" spans="2:10" ht="33" customHeight="1">
      <c r="C192" s="56" t="s">
        <v>9515</v>
      </c>
      <c r="D192" s="96"/>
      <c r="E192" s="103" t="s">
        <v>7670</v>
      </c>
      <c r="F192" s="130"/>
      <c r="G192" s="177" t="str">
        <f>IF(ISBLANK(H192),"該当する場合","入力済")</f>
        <v>該当する場合</v>
      </c>
      <c r="H192" s="195"/>
      <c r="I192" s="281" t="s">
        <v>8696</v>
      </c>
      <c r="J192" s="319" t="s">
        <v>9626</v>
      </c>
    </row>
    <row r="193" spans="2:10" ht="33" customHeight="1">
      <c r="C193" s="56" t="s">
        <v>6742</v>
      </c>
      <c r="D193" s="96"/>
      <c r="E193" s="103" t="s">
        <v>2383</v>
      </c>
      <c r="F193" s="130"/>
      <c r="G193" s="177" t="str">
        <f>IF(ISBLANK(H193),"該当する場合","入力済")</f>
        <v>該当する場合</v>
      </c>
      <c r="H193" s="195"/>
      <c r="I193" s="281" t="s">
        <v>8696</v>
      </c>
      <c r="J193" s="319" t="s">
        <v>9627</v>
      </c>
    </row>
    <row r="194" spans="2:10" ht="33" customHeight="1">
      <c r="C194" s="56" t="s">
        <v>9516</v>
      </c>
      <c r="D194" s="96"/>
      <c r="E194" s="103" t="s">
        <v>48</v>
      </c>
      <c r="F194" s="130"/>
      <c r="G194" s="177" t="str">
        <f>IF(ISBLANK(H194),"該当する場合","入力済")</f>
        <v>該当する場合</v>
      </c>
      <c r="H194" s="195"/>
      <c r="I194" s="281" t="s">
        <v>8696</v>
      </c>
      <c r="J194" s="319" t="s">
        <v>7390</v>
      </c>
    </row>
    <row r="195" spans="2:10" ht="32.4">
      <c r="C195" s="56" t="s">
        <v>6699</v>
      </c>
      <c r="D195" s="96"/>
      <c r="E195" s="122" t="s">
        <v>5895</v>
      </c>
      <c r="F195" s="155"/>
      <c r="G195" s="157" t="str">
        <f>IF(ISBLANK(H195),"必須","入力済")</f>
        <v>必須</v>
      </c>
      <c r="H195" s="230"/>
      <c r="I195" s="282" t="s">
        <v>9691</v>
      </c>
      <c r="J195" s="288" t="s">
        <v>9688</v>
      </c>
    </row>
    <row r="196" spans="2:10" ht="33" customHeight="1">
      <c r="C196" s="57" t="s">
        <v>9517</v>
      </c>
      <c r="D196" s="97"/>
      <c r="E196" s="90" t="s">
        <v>9551</v>
      </c>
      <c r="F196" s="139"/>
      <c r="G196" s="179" t="str">
        <f>IF(ISBLANK(H196),"必須","入力済")</f>
        <v>必須</v>
      </c>
      <c r="H196" s="231"/>
      <c r="I196" s="283" t="s">
        <v>9689</v>
      </c>
      <c r="J196" s="294" t="s">
        <v>9852</v>
      </c>
    </row>
    <row r="197" spans="2:10"/>
    <row r="198" spans="2:10" ht="22.2">
      <c r="B198" s="4" t="s">
        <v>9499</v>
      </c>
      <c r="C198" s="5"/>
      <c r="D198" s="5"/>
      <c r="E198" s="5"/>
    </row>
    <row r="199" spans="2:10" ht="20.399999999999999">
      <c r="C199" s="52" t="s">
        <v>1137</v>
      </c>
      <c r="D199" s="63" t="s">
        <v>52</v>
      </c>
      <c r="E199" s="98"/>
      <c r="F199" s="123"/>
      <c r="G199" s="52" t="s">
        <v>9526</v>
      </c>
      <c r="H199" s="187" t="s">
        <v>1125</v>
      </c>
      <c r="I199" s="52" t="s">
        <v>3559</v>
      </c>
      <c r="J199" s="284" t="s">
        <v>9575</v>
      </c>
    </row>
    <row r="200" spans="2:10" ht="259.8">
      <c r="C200" s="54" t="s">
        <v>8850</v>
      </c>
      <c r="D200" s="65" t="s">
        <v>9500</v>
      </c>
      <c r="E200" s="84"/>
      <c r="F200" s="125"/>
      <c r="G200" s="186" t="str">
        <f>IF(ISBLANK(H200),"任意","入力済"&amp;CHAR(10)&amp;"（"&amp;LEN(SUBSTITUTE(H200,CHAR(10),""))&amp;"文字）")</f>
        <v>任意</v>
      </c>
      <c r="H200" s="232"/>
      <c r="I200" s="257" t="s">
        <v>9691</v>
      </c>
      <c r="J200" s="311" t="s">
        <v>9845</v>
      </c>
    </row>
    <row r="201" spans="2:10" ht="8.1" customHeight="1"/>
    <row r="202" spans="2:10" ht="24" customHeight="1"/>
    <row r="203" spans="2:10" ht="8.1" customHeight="1"/>
    <row r="204" spans="2:10" ht="49.5" customHeight="1">
      <c r="H204" s="233" t="s">
        <v>9861</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9874</v>
      </c>
    </row>
    <row r="3" spans="1:46" ht="18" customHeight="1">
      <c r="B3" s="373" t="str">
        <f>IF(ISBLANK(行政用!H17),"",行政用!H17)</f>
        <v>阪南市長</v>
      </c>
      <c r="C3" s="373"/>
      <c r="D3" s="373"/>
      <c r="E3" s="373"/>
      <c r="F3" s="373"/>
      <c r="G3" s="373"/>
      <c r="H3" s="373"/>
      <c r="I3" s="373"/>
      <c r="J3" s="373"/>
      <c r="K3" s="373"/>
      <c r="L3" s="492" t="s">
        <v>5347</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5078</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6518</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3578</v>
      </c>
      <c r="P12" s="503" t="str">
        <f>IF(入力フォーム!H44="無",0,IF(ISBLANK(入力フォーム!H45),"",入力フォーム!H45))</f>
        <v/>
      </c>
      <c r="Q12" s="503"/>
      <c r="R12" s="534" t="s">
        <v>4965</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10478</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10864</v>
      </c>
      <c r="R24" s="455"/>
      <c r="S24" s="565" t="s">
        <v>5494</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11076</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11075</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10864</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11073</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11046</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11077</v>
      </c>
      <c r="AD35" s="395"/>
      <c r="AE35" s="395"/>
      <c r="AF35" s="395"/>
      <c r="AG35" s="395"/>
      <c r="AH35" s="702" t="s">
        <v>4951</v>
      </c>
      <c r="AI35" s="712"/>
      <c r="AJ35" s="721"/>
      <c r="AK35" s="586" t="s">
        <v>9434</v>
      </c>
      <c r="AL35" s="395"/>
      <c r="AM35" s="395"/>
      <c r="AN35" s="395"/>
      <c r="AO35" s="577"/>
      <c r="AP35" s="586" t="s">
        <v>10462</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8850</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11078</v>
      </c>
      <c r="AE51" s="322"/>
      <c r="AF51" s="321"/>
      <c r="AG51" s="321"/>
      <c r="AH51" s="321"/>
      <c r="AI51" s="321"/>
      <c r="AJ51" s="321"/>
      <c r="AK51" s="321"/>
      <c r="AL51" s="321"/>
      <c r="AM51" s="321"/>
      <c r="AN51" s="321"/>
      <c r="AO51" s="321"/>
      <c r="AP51" s="321"/>
      <c r="AQ51" s="321"/>
      <c r="AR51" s="322"/>
      <c r="AS51" s="322"/>
      <c r="AT51" s="322"/>
    </row>
    <row r="52" spans="1:46" ht="14.5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11079</v>
      </c>
      <c r="J55" s="377"/>
      <c r="K55" s="377"/>
      <c r="L55" s="377"/>
      <c r="M55" s="377"/>
      <c r="N55" s="377"/>
      <c r="O55" s="377"/>
      <c r="P55" s="506"/>
      <c r="Q55" s="326" t="s">
        <v>11043</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4040</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8006</v>
      </c>
      <c r="AF63" s="689"/>
      <c r="AG63" s="689"/>
      <c r="AH63" s="706" t="str">
        <f>IF(入力フォーム!H178="有","☑","□")</f>
        <v>□</v>
      </c>
      <c r="AI63" s="716" t="s">
        <v>9451</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7469</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11089</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8790</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F9" sqref="F9"/>
    </sheetView>
  </sheetViews>
  <sheetFormatPr defaultColWidth="0" defaultRowHeight="18"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9594</v>
      </c>
    </row>
    <row r="2" spans="1:6" ht="13.5" customHeight="1">
      <c r="B2" s="6"/>
    </row>
    <row r="3" spans="1:6">
      <c r="B3" s="7" t="s">
        <v>1137</v>
      </c>
      <c r="C3" s="13" t="s">
        <v>9595</v>
      </c>
      <c r="D3" s="20" t="s">
        <v>3309</v>
      </c>
      <c r="E3" s="7" t="s">
        <v>9605</v>
      </c>
      <c r="F3" s="7" t="s">
        <v>9604</v>
      </c>
    </row>
    <row r="4" spans="1:6" ht="39.6" customHeight="1">
      <c r="B4" s="8">
        <v>1</v>
      </c>
      <c r="C4" s="14" t="s">
        <v>9602</v>
      </c>
      <c r="D4" s="34" t="s">
        <v>9598</v>
      </c>
      <c r="E4" s="30" t="s">
        <v>9526</v>
      </c>
      <c r="F4" s="14" t="s">
        <v>9606</v>
      </c>
    </row>
    <row r="5" spans="1:6" ht="39.6" customHeight="1">
      <c r="B5" s="8">
        <v>2</v>
      </c>
      <c r="C5" s="14" t="s">
        <v>9596</v>
      </c>
      <c r="D5" s="34" t="s">
        <v>9598</v>
      </c>
      <c r="E5" s="30" t="s">
        <v>9526</v>
      </c>
      <c r="F5" s="779" t="s">
        <v>9470</v>
      </c>
    </row>
    <row r="6" spans="1:6" ht="39.6" customHeight="1">
      <c r="B6" s="8">
        <v>3</v>
      </c>
      <c r="C6" s="14" t="s">
        <v>1574</v>
      </c>
      <c r="D6" s="34" t="s">
        <v>9598</v>
      </c>
      <c r="E6" s="30" t="s">
        <v>9526</v>
      </c>
      <c r="F6" s="779" t="s">
        <v>9599</v>
      </c>
    </row>
    <row r="7" spans="1:6" ht="39.6" customHeight="1">
      <c r="B7" s="8">
        <v>4</v>
      </c>
      <c r="C7" s="14" t="s">
        <v>9600</v>
      </c>
      <c r="D7" s="34" t="s">
        <v>9598</v>
      </c>
      <c r="E7" s="30" t="s">
        <v>9526</v>
      </c>
      <c r="F7" s="779" t="s">
        <v>9601</v>
      </c>
    </row>
    <row r="8" spans="1:6" ht="39.6" customHeight="1">
      <c r="B8" s="8">
        <v>5</v>
      </c>
      <c r="C8" s="779" t="s">
        <v>76</v>
      </c>
      <c r="D8" s="34" t="s">
        <v>9598</v>
      </c>
      <c r="E8" s="782" t="s">
        <v>9620</v>
      </c>
      <c r="F8" s="779" t="s">
        <v>2100</v>
      </c>
    </row>
    <row r="9" spans="1:6" ht="55.05" customHeight="1">
      <c r="B9" s="778">
        <v>6</v>
      </c>
      <c r="C9" s="780" t="s">
        <v>6370</v>
      </c>
      <c r="D9" s="781" t="s">
        <v>9598</v>
      </c>
      <c r="E9" s="781" t="str">
        <f>IF(入力フォーム!H44="有","必須","不要")</f>
        <v>不要</v>
      </c>
      <c r="F9" s="780" t="s">
        <v>11082</v>
      </c>
    </row>
    <row r="10" spans="1:6" ht="39.6" customHeight="1">
      <c r="B10" s="8">
        <v>7</v>
      </c>
      <c r="C10" s="14" t="s">
        <v>3949</v>
      </c>
      <c r="D10" s="34" t="s">
        <v>9598</v>
      </c>
      <c r="E10" s="783" t="str">
        <f>IF(OR(入力フォーム!H164&gt;0,入力フォーム!H74="現況地目や共有持分割合等の単位にまとめて届出"),"必須","不要")</f>
        <v>不要</v>
      </c>
      <c r="F10" s="779" t="s">
        <v>9670</v>
      </c>
    </row>
    <row r="11" spans="1:6" ht="39.6" customHeight="1">
      <c r="B11" s="8">
        <v>8</v>
      </c>
      <c r="C11" s="14" t="s">
        <v>9623</v>
      </c>
      <c r="D11" s="34" t="s">
        <v>9598</v>
      </c>
      <c r="E11" s="783" t="str">
        <f>IF(入力フォーム!H15="国外","必須","不要")</f>
        <v>不要</v>
      </c>
      <c r="F11" s="779" t="s">
        <v>9624</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H10" sqref="H10"/>
    </sheetView>
  </sheetViews>
  <sheetFormatPr defaultColWidth="0" defaultRowHeight="18"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9840</v>
      </c>
      <c r="B1" s="785"/>
      <c r="C1" s="785"/>
      <c r="D1" s="785"/>
      <c r="E1" s="785"/>
      <c r="F1" s="785"/>
    </row>
    <row r="2" spans="1:12" ht="13.5" customHeight="1"/>
    <row r="3" spans="1:12" s="45" customFormat="1" ht="22.2">
      <c r="B3" s="4" t="s">
        <v>9675</v>
      </c>
      <c r="C3" s="786"/>
      <c r="D3" s="786"/>
      <c r="E3" s="786"/>
      <c r="H3" s="799"/>
      <c r="I3" s="799"/>
      <c r="J3" s="44"/>
      <c r="L3" s="799"/>
    </row>
    <row r="4" spans="1:12" s="45" customFormat="1" ht="22.2">
      <c r="C4" s="787" t="s">
        <v>9821</v>
      </c>
      <c r="E4" s="786"/>
      <c r="H4" s="799"/>
      <c r="I4" s="799"/>
      <c r="J4" s="44"/>
      <c r="L4" s="799"/>
    </row>
    <row r="5" spans="1:12" s="45" customFormat="1" ht="22.2">
      <c r="C5" s="787"/>
      <c r="D5" s="790" t="s">
        <v>9818</v>
      </c>
      <c r="E5" s="786"/>
      <c r="H5" s="799"/>
      <c r="I5" s="799"/>
      <c r="J5" s="44"/>
      <c r="L5" s="799"/>
    </row>
    <row r="6" spans="1:12" s="45" customFormat="1" ht="22.2">
      <c r="C6" s="787"/>
      <c r="D6" s="48" t="s">
        <v>6856</v>
      </c>
      <c r="E6" s="786"/>
      <c r="H6" s="799"/>
      <c r="I6" s="799"/>
      <c r="J6" s="44"/>
      <c r="L6" s="799"/>
    </row>
    <row r="7" spans="1:12" s="45" customFormat="1" ht="22.2">
      <c r="C7" s="787"/>
      <c r="D7" s="48" t="s">
        <v>9846</v>
      </c>
      <c r="E7" s="786"/>
      <c r="H7" s="799"/>
      <c r="I7" s="799"/>
      <c r="J7" s="44"/>
      <c r="L7" s="799"/>
    </row>
    <row r="8" spans="1:12" s="45" customFormat="1" ht="22.2">
      <c r="C8" s="787"/>
      <c r="D8" s="48" t="s">
        <v>9814</v>
      </c>
      <c r="E8" s="786"/>
      <c r="H8" s="799"/>
      <c r="I8" s="799"/>
      <c r="J8" s="44"/>
      <c r="L8" s="799"/>
    </row>
    <row r="9" spans="1:12" s="45" customFormat="1" ht="22.2">
      <c r="C9" s="787"/>
      <c r="D9" s="48" t="s">
        <v>4762</v>
      </c>
      <c r="E9" s="786"/>
      <c r="H9" s="799"/>
      <c r="I9" s="799"/>
      <c r="J9" s="44"/>
      <c r="L9" s="799"/>
    </row>
    <row r="10" spans="1:12" s="45" customFormat="1" ht="22.2">
      <c r="C10" s="787"/>
      <c r="D10" s="48" t="s">
        <v>1388</v>
      </c>
      <c r="E10" s="786"/>
      <c r="H10" s="799"/>
      <c r="I10" s="799"/>
      <c r="J10" s="44"/>
      <c r="L10" s="799"/>
    </row>
    <row r="11" spans="1:12" s="45" customFormat="1" ht="22.2">
      <c r="C11" s="787"/>
      <c r="D11" s="48" t="s">
        <v>9815</v>
      </c>
      <c r="E11" s="786"/>
      <c r="H11" s="799"/>
      <c r="I11" s="799"/>
      <c r="J11" s="44"/>
      <c r="L11" s="799"/>
    </row>
    <row r="12" spans="1:12" s="45" customFormat="1" ht="22.2">
      <c r="C12" s="787"/>
      <c r="D12" s="790" t="s">
        <v>9820</v>
      </c>
      <c r="E12" s="786"/>
      <c r="H12" s="799"/>
      <c r="I12" s="799"/>
      <c r="J12" s="44"/>
      <c r="L12" s="799"/>
    </row>
    <row r="13" spans="1:12" s="45" customFormat="1" ht="22.2">
      <c r="C13" s="787"/>
      <c r="D13" s="48" t="s">
        <v>5086</v>
      </c>
      <c r="E13" s="786"/>
      <c r="H13" s="799"/>
      <c r="I13" s="799"/>
      <c r="J13" s="44"/>
      <c r="L13" s="799"/>
    </row>
    <row r="14" spans="1:12" s="45" customFormat="1" ht="22.2">
      <c r="C14" s="787"/>
      <c r="D14" s="48" t="s">
        <v>5219</v>
      </c>
      <c r="E14" s="786"/>
      <c r="H14" s="799"/>
      <c r="I14" s="799"/>
      <c r="J14" s="44"/>
      <c r="L14" s="799"/>
    </row>
    <row r="15" spans="1:12" s="45" customFormat="1" ht="22.2">
      <c r="C15" s="787"/>
      <c r="D15" s="48" t="s">
        <v>9817</v>
      </c>
      <c r="E15" s="786"/>
      <c r="H15" s="799"/>
      <c r="I15" s="799"/>
      <c r="J15" s="44"/>
      <c r="L15" s="799"/>
    </row>
    <row r="16" spans="1:12" s="45" customFormat="1" ht="18.75" customHeight="1">
      <c r="C16" s="9" t="s">
        <v>1137</v>
      </c>
      <c r="D16" s="13" t="s">
        <v>6178</v>
      </c>
      <c r="E16" s="20"/>
      <c r="F16" s="7"/>
      <c r="G16" s="9" t="s">
        <v>9526</v>
      </c>
      <c r="H16" s="9" t="s">
        <v>9609</v>
      </c>
      <c r="I16" s="9" t="s">
        <v>3559</v>
      </c>
      <c r="J16" s="284" t="s">
        <v>9575</v>
      </c>
      <c r="L16" s="799"/>
    </row>
    <row r="17" spans="2:12" s="45" customFormat="1" ht="48.6">
      <c r="C17" s="56" t="s">
        <v>8850</v>
      </c>
      <c r="D17" s="24" t="s">
        <v>8015</v>
      </c>
      <c r="E17" s="260" t="s">
        <v>9813</v>
      </c>
      <c r="F17" s="56"/>
      <c r="G17" s="794" t="str">
        <f>IF(ISBLANK(H17),"必須","入力済")</f>
        <v>入力済</v>
      </c>
      <c r="H17" s="800" t="s">
        <v>8994</v>
      </c>
      <c r="I17" s="808" t="s">
        <v>9691</v>
      </c>
      <c r="J17" s="812" t="s">
        <v>8425</v>
      </c>
      <c r="L17" s="799"/>
    </row>
    <row r="18" spans="2:12" s="45" customFormat="1" ht="32.4">
      <c r="C18" s="56" t="s">
        <v>9227</v>
      </c>
      <c r="D18" s="24"/>
      <c r="E18" s="56" t="s">
        <v>9712</v>
      </c>
      <c r="F18" s="56"/>
      <c r="G18" s="794" t="str">
        <f>IF(ISBLANK(H18),"必須","入力済")</f>
        <v>入力済</v>
      </c>
      <c r="H18" s="800" t="s">
        <v>7994</v>
      </c>
      <c r="I18" s="809" t="s">
        <v>8696</v>
      </c>
      <c r="J18" s="812" t="s">
        <v>5978</v>
      </c>
      <c r="L18" s="799"/>
    </row>
    <row r="19" spans="2:12" s="45" customFormat="1" ht="27" customHeight="1">
      <c r="C19" s="786"/>
      <c r="D19" s="786"/>
      <c r="E19" s="786"/>
      <c r="H19" s="799"/>
      <c r="I19" s="799"/>
      <c r="J19" s="44"/>
      <c r="L19" s="799"/>
    </row>
    <row r="20" spans="2:12" s="45" customFormat="1" ht="22.2">
      <c r="B20" s="4" t="s">
        <v>9768</v>
      </c>
      <c r="C20" s="786"/>
      <c r="D20" s="786"/>
      <c r="E20" s="786"/>
      <c r="H20" s="799"/>
      <c r="I20" s="799"/>
      <c r="J20" s="44"/>
      <c r="L20" s="799"/>
    </row>
    <row r="21" spans="2:12" s="45" customFormat="1">
      <c r="C21" s="45" t="s">
        <v>9608</v>
      </c>
      <c r="E21" s="786"/>
      <c r="H21" s="799"/>
      <c r="I21" s="799"/>
      <c r="J21" s="44"/>
      <c r="K21" s="799"/>
      <c r="L21" s="799"/>
    </row>
    <row r="22" spans="2:12" s="45" customFormat="1" ht="18.75" customHeight="1">
      <c r="C22" s="9" t="s">
        <v>1137</v>
      </c>
      <c r="D22" s="13" t="s">
        <v>6178</v>
      </c>
      <c r="E22" s="20"/>
      <c r="F22" s="7"/>
      <c r="G22" s="9" t="s">
        <v>9526</v>
      </c>
      <c r="H22" s="801" t="s">
        <v>9609</v>
      </c>
      <c r="I22" s="9" t="s">
        <v>3559</v>
      </c>
      <c r="J22" s="284" t="s">
        <v>9575</v>
      </c>
      <c r="K22" s="799"/>
      <c r="L22" s="799"/>
    </row>
    <row r="23" spans="2:12" s="45" customFormat="1" ht="33" customHeight="1">
      <c r="C23" s="56" t="s">
        <v>8850</v>
      </c>
      <c r="D23" s="24" t="s">
        <v>9611</v>
      </c>
      <c r="E23" s="56" t="s">
        <v>221</v>
      </c>
      <c r="F23" s="56"/>
      <c r="G23" s="794" t="str">
        <f>IF(ISBLANK(H23),"必須","入力済")</f>
        <v>必須</v>
      </c>
      <c r="H23" s="802"/>
      <c r="I23" s="808" t="s">
        <v>7318</v>
      </c>
      <c r="J23" s="813" t="s">
        <v>9772</v>
      </c>
      <c r="K23" s="799"/>
      <c r="L23" s="799"/>
    </row>
    <row r="24" spans="2:12" s="45" customFormat="1" ht="33" customHeight="1">
      <c r="C24" s="56" t="s">
        <v>9227</v>
      </c>
      <c r="D24" s="24"/>
      <c r="E24" s="56" t="s">
        <v>228</v>
      </c>
      <c r="F24" s="56"/>
      <c r="G24" s="794" t="str">
        <f>IF(ISBLANK(H24),"必須","入力済")</f>
        <v>必須</v>
      </c>
      <c r="H24" s="803"/>
      <c r="I24" s="808" t="s">
        <v>9689</v>
      </c>
      <c r="J24" s="291" t="s">
        <v>9773</v>
      </c>
      <c r="K24" s="799"/>
      <c r="L24" s="799"/>
    </row>
    <row r="25" spans="2:12" s="45" customFormat="1" ht="33" customHeight="1">
      <c r="C25" s="56" t="s">
        <v>1048</v>
      </c>
      <c r="D25" s="24"/>
      <c r="E25" s="56" t="s">
        <v>5715</v>
      </c>
      <c r="F25" s="56"/>
      <c r="G25" s="794" t="str">
        <f>IF(ISBLANK(H25),"必須","入力済")</f>
        <v>必須</v>
      </c>
      <c r="H25" s="804"/>
      <c r="I25" s="809" t="s">
        <v>8696</v>
      </c>
      <c r="J25" s="814" t="s">
        <v>9774</v>
      </c>
      <c r="K25" s="799"/>
      <c r="L25" s="799"/>
    </row>
    <row r="26" spans="2:12" s="45" customFormat="1" ht="33" customHeight="1">
      <c r="C26" s="56" t="s">
        <v>359</v>
      </c>
      <c r="D26" s="24"/>
      <c r="E26" s="56" t="s">
        <v>9558</v>
      </c>
      <c r="F26" s="56"/>
      <c r="G26" s="794" t="str">
        <f>IF(ISBLANK(H26),"必須","入力済")</f>
        <v>必須</v>
      </c>
      <c r="H26" s="804"/>
      <c r="I26" s="809" t="s">
        <v>8696</v>
      </c>
      <c r="J26" s="814" t="s">
        <v>5031</v>
      </c>
      <c r="K26" s="799"/>
      <c r="L26" s="799"/>
    </row>
    <row r="27" spans="2:12" s="45" customFormat="1" ht="32.4">
      <c r="C27" s="56" t="s">
        <v>8516</v>
      </c>
      <c r="D27" s="24"/>
      <c r="E27" s="281" t="s">
        <v>9559</v>
      </c>
      <c r="F27" s="281"/>
      <c r="G27" s="795" t="str">
        <f>IF(ISBLANK(H27),"④で「その他」を選択した場合必須","入力済"&amp;CHAR(10)&amp;"（"&amp;LEN(SUBSTITUTE(H27,CHAR(10),""))&amp;"文字）")</f>
        <v>④で「その他」を選択した場合必須</v>
      </c>
      <c r="H27" s="199"/>
      <c r="I27" s="810" t="s">
        <v>9691</v>
      </c>
      <c r="J27" s="288" t="s">
        <v>9830</v>
      </c>
      <c r="K27" s="799"/>
      <c r="L27" s="799"/>
    </row>
    <row r="28" spans="2:12" s="45" customFormat="1" ht="32.4">
      <c r="C28" s="56" t="s">
        <v>9514</v>
      </c>
      <c r="D28" s="24"/>
      <c r="E28" s="56" t="s">
        <v>9831</v>
      </c>
      <c r="F28" s="56"/>
      <c r="G28" s="796" t="str">
        <f>IF(ISBLANK(H28),"任意","入力済"&amp;CHAR(10)&amp;"（"&amp;LEN(SUBSTITUTE(H28,CHAR(10),""))&amp;"文字）")</f>
        <v>任意</v>
      </c>
      <c r="H28" s="805"/>
      <c r="I28" s="808" t="s">
        <v>9691</v>
      </c>
      <c r="J28" s="291" t="s">
        <v>6354</v>
      </c>
    </row>
    <row r="29" spans="2:12" s="45" customFormat="1" ht="64.8">
      <c r="C29" s="56" t="s">
        <v>9515</v>
      </c>
      <c r="D29" s="24"/>
      <c r="E29" s="56" t="s">
        <v>1083</v>
      </c>
      <c r="F29" s="56"/>
      <c r="G29" s="796" t="str">
        <f>IF(ISBLANK(H29),"任意","入力済"&amp;CHAR(10)&amp;"（"&amp;LEN(SUBSTITUTE(H29,CHAR(10),""))&amp;"文字）")</f>
        <v>任意</v>
      </c>
      <c r="H29" s="805"/>
      <c r="I29" s="808" t="s">
        <v>9691</v>
      </c>
      <c r="J29" s="815" t="s">
        <v>3514</v>
      </c>
    </row>
    <row r="30" spans="2:12" s="45" customFormat="1" ht="81">
      <c r="C30" s="56" t="s">
        <v>6742</v>
      </c>
      <c r="D30" s="24"/>
      <c r="E30" s="56" t="s">
        <v>7116</v>
      </c>
      <c r="F30" s="56"/>
      <c r="G30" s="796" t="str">
        <f>IF(ISBLANK(H30),"任意","入力済"&amp;CHAR(10)&amp;"（"&amp;LEN(SUBSTITUTE(H30,CHAR(10),""))&amp;"文字）")</f>
        <v>任意</v>
      </c>
      <c r="H30" s="805"/>
      <c r="I30" s="808" t="s">
        <v>9691</v>
      </c>
      <c r="J30" s="815" t="s">
        <v>315</v>
      </c>
    </row>
    <row r="31" spans="2:12" s="45" customFormat="1" ht="27" customHeight="1"/>
    <row r="32" spans="2:12" s="45" customFormat="1" ht="22.2">
      <c r="B32" s="4" t="s">
        <v>9766</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9616</v>
      </c>
      <c r="E34" s="20"/>
      <c r="F34" s="7"/>
      <c r="G34" s="13" t="s">
        <v>9619</v>
      </c>
      <c r="H34" s="20"/>
      <c r="I34" s="7"/>
      <c r="J34" s="9" t="s">
        <v>9618</v>
      </c>
      <c r="L34" s="799"/>
    </row>
    <row r="35" spans="2:12" s="45" customFormat="1" ht="49.5" customHeight="1">
      <c r="C35" s="56" t="s">
        <v>8850</v>
      </c>
      <c r="D35" s="24" t="s">
        <v>9612</v>
      </c>
      <c r="E35" s="793" t="s">
        <v>9853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9764</v>
      </c>
    </row>
    <row r="36" spans="2:12" s="45" customFormat="1" ht="49.5" customHeight="1">
      <c r="C36" s="56" t="s">
        <v>9227</v>
      </c>
      <c r="D36" s="24"/>
      <c r="E36" s="145" t="s">
        <v>9613</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9614</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2">
      <c r="B40" s="4" t="s">
        <v>9765</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9618</v>
      </c>
    </row>
    <row r="43" spans="2:12" s="45" customFormat="1" ht="54" customHeight="1">
      <c r="C43" s="788" t="s">
        <v>9769</v>
      </c>
      <c r="D43" s="788"/>
      <c r="E43" s="788"/>
      <c r="F43" s="788"/>
      <c r="G43" s="798" t="str">
        <f>入力フォーム!H79&amp;行政用!H24</f>
        <v/>
      </c>
      <c r="H43" s="798"/>
      <c r="I43" s="798"/>
      <c r="J43" s="818" t="s">
        <v>9771</v>
      </c>
    </row>
    <row r="44" spans="2:12" s="45" customFormat="1" ht="27" customHeight="1"/>
    <row r="45" spans="2:12" s="45" customFormat="1" ht="22.2">
      <c r="B45" s="4" t="s">
        <v>9812</v>
      </c>
      <c r="C45" s="786"/>
      <c r="D45" s="786"/>
      <c r="E45" s="786"/>
      <c r="H45" s="799"/>
      <c r="I45" s="799"/>
      <c r="J45" s="44"/>
      <c r="L45" s="799"/>
    </row>
    <row r="46" spans="2:12" s="45" customFormat="1">
      <c r="C46" s="789" t="s">
        <v>5976</v>
      </c>
      <c r="H46" s="799"/>
      <c r="I46" s="799"/>
      <c r="J46" s="44"/>
      <c r="L46" s="799"/>
    </row>
    <row r="47" spans="2:12" s="45" customFormat="1">
      <c r="C47" s="45" t="s">
        <v>9778</v>
      </c>
      <c r="H47" s="799"/>
      <c r="I47" s="799"/>
      <c r="J47" s="44"/>
      <c r="L47" s="799"/>
    </row>
    <row r="48" spans="2:12" s="45" customFormat="1" ht="18.75" customHeight="1">
      <c r="C48" s="9" t="s">
        <v>1137</v>
      </c>
      <c r="D48" s="13" t="s">
        <v>6178</v>
      </c>
      <c r="E48" s="20"/>
      <c r="F48" s="7"/>
      <c r="G48" s="9" t="s">
        <v>9526</v>
      </c>
      <c r="H48" s="801" t="s">
        <v>9609</v>
      </c>
      <c r="I48" s="9" t="s">
        <v>3559</v>
      </c>
      <c r="J48" s="284" t="s">
        <v>9575</v>
      </c>
      <c r="L48" s="799"/>
    </row>
    <row r="49" spans="3:10" s="45" customFormat="1" ht="33" customHeight="1">
      <c r="C49" s="56" t="s">
        <v>8850</v>
      </c>
      <c r="D49" s="791" t="s">
        <v>4985</v>
      </c>
      <c r="E49" s="145" t="s">
        <v>282</v>
      </c>
      <c r="F49" s="145"/>
      <c r="G49" s="174" t="s">
        <v>11091</v>
      </c>
      <c r="H49" s="802"/>
      <c r="I49" s="808" t="s">
        <v>7318</v>
      </c>
      <c r="J49" s="813" t="s">
        <v>9775</v>
      </c>
    </row>
    <row r="50" spans="3:10" s="45" customFormat="1" ht="49.5" customHeight="1">
      <c r="C50" s="56" t="s">
        <v>9227</v>
      </c>
      <c r="D50" s="792"/>
      <c r="E50" s="145" t="s">
        <v>98</v>
      </c>
      <c r="F50" s="145"/>
      <c r="G50" s="794" t="s">
        <v>11091</v>
      </c>
      <c r="H50" s="807"/>
      <c r="I50" s="808" t="s">
        <v>9689</v>
      </c>
      <c r="J50" s="291" t="s">
        <v>4788</v>
      </c>
    </row>
    <row r="51" spans="3:10" s="45" customFormat="1" ht="49.5" customHeight="1">
      <c r="C51" s="56" t="s">
        <v>1048</v>
      </c>
      <c r="D51" s="792"/>
      <c r="E51" s="145" t="s">
        <v>141</v>
      </c>
      <c r="F51" s="145"/>
      <c r="G51" s="794" t="s">
        <v>11091</v>
      </c>
      <c r="H51" s="194"/>
      <c r="I51" s="808" t="s">
        <v>9689</v>
      </c>
      <c r="J51" s="291" t="s">
        <v>2429</v>
      </c>
    </row>
    <row r="52" spans="3:10" s="45" customFormat="1" ht="49.5" customHeight="1">
      <c r="C52" s="56" t="s">
        <v>359</v>
      </c>
      <c r="D52" s="792"/>
      <c r="E52" s="145" t="s">
        <v>175</v>
      </c>
      <c r="F52" s="145"/>
      <c r="G52" s="794" t="s">
        <v>11091</v>
      </c>
      <c r="H52" s="194"/>
      <c r="I52" s="808" t="s">
        <v>9689</v>
      </c>
      <c r="J52" s="291" t="s">
        <v>9777</v>
      </c>
    </row>
    <row r="53" spans="3:10" s="45" customFormat="1" ht="49.5" customHeight="1">
      <c r="C53" s="56" t="s">
        <v>8516</v>
      </c>
      <c r="D53" s="792"/>
      <c r="E53" s="145" t="s">
        <v>924</v>
      </c>
      <c r="F53" s="145"/>
      <c r="G53" s="796" t="s">
        <v>11091</v>
      </c>
      <c r="H53" s="194"/>
      <c r="I53" s="808" t="s">
        <v>9689</v>
      </c>
      <c r="J53" s="291" t="s">
        <v>9782</v>
      </c>
    </row>
    <row r="54" spans="3:10" s="45" customFormat="1" ht="32.4">
      <c r="C54" s="56" t="s">
        <v>9514</v>
      </c>
      <c r="D54" s="792"/>
      <c r="E54" s="145" t="s">
        <v>9780</v>
      </c>
      <c r="F54" s="145"/>
      <c r="G54" s="174" t="str">
        <f>IF(ISBLANK(H54),"任意","入力済")</f>
        <v>任意</v>
      </c>
      <c r="H54" s="802"/>
      <c r="I54" s="808" t="s">
        <v>7318</v>
      </c>
      <c r="J54" s="813" t="s">
        <v>9779</v>
      </c>
    </row>
    <row r="55" spans="3:10" s="45" customFormat="1" ht="32.4">
      <c r="C55" s="56" t="s">
        <v>9515</v>
      </c>
      <c r="D55" s="792"/>
      <c r="E55" s="145" t="s">
        <v>7144</v>
      </c>
      <c r="F55" s="145"/>
      <c r="G55" s="174" t="str">
        <f>IF(ISBLANK(H55),"任意","入力済")</f>
        <v>任意</v>
      </c>
      <c r="H55" s="194"/>
      <c r="I55" s="808" t="s">
        <v>9689</v>
      </c>
      <c r="J55" s="291" t="s">
        <v>9781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24E5347B-935F-452E-8566-E6CF774F284F}">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C0DAA1FC-F2D3-4BB8-A2A7-DD926D1D285E}">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2"/>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4">
      <c r="B1" s="822" t="s">
        <v>1101</v>
      </c>
      <c r="E1" s="820" t="s">
        <v>8720</v>
      </c>
    </row>
    <row r="2" spans="2:10" ht="14.4">
      <c r="B2" s="822"/>
    </row>
    <row r="3" spans="2:10" ht="16.2">
      <c r="B3" s="823" t="s">
        <v>5912</v>
      </c>
      <c r="F3" s="819" t="s">
        <v>9841</v>
      </c>
    </row>
    <row r="4" spans="2:10" s="821" customFormat="1" ht="26.4">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27</v>
      </c>
      <c r="F5" s="840" t="s">
        <v>256</v>
      </c>
      <c r="G5" s="840"/>
      <c r="H5" s="840"/>
      <c r="I5" s="843" t="s">
        <v>9842</v>
      </c>
      <c r="J5" s="844"/>
    </row>
    <row r="6" spans="2:10" ht="16.5" customHeight="1">
      <c r="B6" s="825">
        <v>2</v>
      </c>
      <c r="C6" s="825" t="s">
        <v>84</v>
      </c>
      <c r="D6" s="825" t="s">
        <v>98</v>
      </c>
      <c r="E6" s="831" t="str">
        <f>IF(行政用!H50="","",IFERROR(TEXT(行政用!H50,"00"),""))</f>
        <v/>
      </c>
      <c r="F6" s="840" t="s">
        <v>256</v>
      </c>
      <c r="G6" s="840"/>
      <c r="H6" s="840"/>
      <c r="I6" s="843" t="s">
        <v>9842</v>
      </c>
      <c r="J6" s="844"/>
    </row>
    <row r="7" spans="2:10" ht="16.5" customHeight="1">
      <c r="B7" s="825">
        <v>3</v>
      </c>
      <c r="C7" s="825" t="s">
        <v>132</v>
      </c>
      <c r="D7" s="825" t="s">
        <v>141</v>
      </c>
      <c r="E7" s="831" t="str">
        <f>IF(行政用!H51="","",IFERROR(行政用!H51,0))</f>
        <v/>
      </c>
      <c r="F7" s="840" t="s">
        <v>256</v>
      </c>
      <c r="G7" s="840"/>
      <c r="H7" s="840"/>
      <c r="I7" s="843" t="s">
        <v>9842</v>
      </c>
      <c r="J7" s="844"/>
    </row>
    <row r="8" spans="2:10" ht="16.5" customHeight="1">
      <c r="B8" s="825">
        <v>4</v>
      </c>
      <c r="C8" s="825" t="s">
        <v>173</v>
      </c>
      <c r="D8" s="825" t="s">
        <v>175</v>
      </c>
      <c r="E8" s="831" t="str">
        <f>IF(行政用!H52="","",IFERROR(TEXT(行政用!H52,"00000"),""))</f>
        <v/>
      </c>
      <c r="F8" s="840" t="s">
        <v>256</v>
      </c>
      <c r="G8" s="840"/>
      <c r="H8" s="840"/>
      <c r="I8" s="843" t="s">
        <v>9842</v>
      </c>
      <c r="J8" s="844"/>
    </row>
    <row r="9" spans="2:10" ht="16.5" customHeight="1">
      <c r="B9" s="825">
        <v>5</v>
      </c>
      <c r="C9" s="825" t="s">
        <v>199</v>
      </c>
      <c r="D9" s="825" t="s">
        <v>221</v>
      </c>
      <c r="E9" s="832" t="str">
        <f>IF(行政用!H23="","",IFERROR(行政用!H23,0))</f>
        <v/>
      </c>
      <c r="F9" s="840" t="s">
        <v>256</v>
      </c>
      <c r="G9" s="840"/>
      <c r="H9" s="840"/>
      <c r="I9" s="843" t="s">
        <v>9842</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9842</v>
      </c>
      <c r="J11" s="844"/>
    </row>
    <row r="12" spans="2:10" ht="16.5" customHeight="1">
      <c r="B12" s="825">
        <v>8</v>
      </c>
      <c r="C12" s="825" t="s">
        <v>110</v>
      </c>
      <c r="D12" s="825" t="s">
        <v>228</v>
      </c>
      <c r="E12" s="831" t="str">
        <f>IF(行政用!H24="","",IFERROR(行政用!H24,0))</f>
        <v/>
      </c>
      <c r="F12" s="840" t="s">
        <v>9387</v>
      </c>
      <c r="G12" s="826"/>
      <c r="H12" s="826"/>
      <c r="I12" s="843" t="s">
        <v>9842</v>
      </c>
      <c r="J12" s="844"/>
    </row>
    <row r="13" spans="2:10" ht="16.5" customHeight="1">
      <c r="B13" s="825">
        <v>9</v>
      </c>
      <c r="C13" s="825" t="s">
        <v>332</v>
      </c>
      <c r="D13" s="825" t="s">
        <v>11041</v>
      </c>
      <c r="E13" s="830" t="str">
        <f>IF(入力フォーム!H15="国外","90",IFERROR(INDEX(参照D!AN4:AN1903,MATCH(入力フォーム!H15&amp;入力フォーム!H18,参照D!AM4:AM1903,0)),""))</f>
        <v/>
      </c>
      <c r="F13" s="840" t="s">
        <v>256</v>
      </c>
      <c r="G13" s="840"/>
      <c r="H13" s="843" t="s">
        <v>9842</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9842</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9842</v>
      </c>
      <c r="I16" s="840"/>
      <c r="J16" s="844"/>
    </row>
    <row r="17" spans="2:10" ht="16.5" customHeight="1">
      <c r="B17" s="825">
        <v>13</v>
      </c>
      <c r="C17" s="825" t="s">
        <v>316</v>
      </c>
      <c r="D17" s="825" t="s">
        <v>388</v>
      </c>
      <c r="E17" s="831" t="str">
        <f>IF(入力フォーム!H23="","",IFERROR(SUBSTITUTE(CLEAN(入力フォーム!H23),",","，"),""))</f>
        <v/>
      </c>
      <c r="F17" s="840" t="s">
        <v>256</v>
      </c>
      <c r="G17" s="840"/>
      <c r="H17" s="843" t="s">
        <v>9842</v>
      </c>
      <c r="I17" s="840"/>
      <c r="J17" s="844"/>
    </row>
    <row r="18" spans="2:10" ht="16.5" customHeight="1">
      <c r="B18" s="825">
        <v>14</v>
      </c>
      <c r="C18" s="825" t="s">
        <v>397</v>
      </c>
      <c r="D18" s="825" t="s">
        <v>403</v>
      </c>
      <c r="E18" s="831" t="str">
        <f>IF(入力フォーム!H24="","",IFERROR(SUBSTITUTE(CLEAN(入力フォーム!H24),",","，"),""))</f>
        <v/>
      </c>
      <c r="F18" s="840" t="s">
        <v>9387</v>
      </c>
      <c r="G18" s="840"/>
      <c r="H18" s="843" t="s">
        <v>9842</v>
      </c>
      <c r="I18" s="840"/>
      <c r="J18" s="844"/>
    </row>
    <row r="19" spans="2:10" ht="16.5" customHeight="1">
      <c r="B19" s="825">
        <v>15</v>
      </c>
      <c r="C19" s="825" t="s">
        <v>424</v>
      </c>
      <c r="D19" s="825" t="s">
        <v>430</v>
      </c>
      <c r="E19" s="831" t="str">
        <f>IF(入力フォーム!H39="","",IFERROR(SUBSTITUTE(CLEAN(入力フォーム!H39),",","，"),""))</f>
        <v/>
      </c>
      <c r="F19" s="840" t="s">
        <v>9387</v>
      </c>
      <c r="G19" s="840"/>
      <c r="H19" s="843" t="s">
        <v>9842</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9842</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9842</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9842</v>
      </c>
      <c r="I22" s="826"/>
      <c r="J22" s="844"/>
    </row>
    <row r="23" spans="2:10" ht="16.5" customHeight="1">
      <c r="B23" s="825">
        <v>19</v>
      </c>
      <c r="C23" s="825" t="s">
        <v>495</v>
      </c>
      <c r="D23" s="825" t="s">
        <v>504</v>
      </c>
      <c r="E23" s="830" t="str">
        <f>IFERROR(INDEX(参照D!L5:L11,MATCH(入力フォーム!H42,参照D!K5:K11,0)),"")</f>
        <v/>
      </c>
      <c r="F23" s="840" t="s">
        <v>256</v>
      </c>
      <c r="G23" s="840"/>
      <c r="H23" s="843" t="s">
        <v>9842</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9842</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9842</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9842</v>
      </c>
      <c r="I27" s="826"/>
      <c r="J27" s="844"/>
    </row>
    <row r="28" spans="2:10" ht="16.5" customHeight="1">
      <c r="B28" s="825">
        <v>24</v>
      </c>
      <c r="C28" s="825" t="s">
        <v>581</v>
      </c>
      <c r="D28" s="825" t="s">
        <v>590</v>
      </c>
      <c r="E28" s="831" t="str">
        <f>IF(入力フォーム!H55="","",IFERROR(SUBSTITUTE(CLEAN(入力フォーム!H55),",","，"),""))</f>
        <v/>
      </c>
      <c r="F28" s="840" t="s">
        <v>9387</v>
      </c>
      <c r="G28" s="826"/>
      <c r="H28" s="843" t="s">
        <v>9842</v>
      </c>
      <c r="I28" s="826"/>
      <c r="J28" s="844"/>
    </row>
    <row r="29" spans="2:10" ht="16.5" customHeight="1">
      <c r="B29" s="825">
        <v>25</v>
      </c>
      <c r="C29" s="825" t="s">
        <v>593</v>
      </c>
      <c r="D29" s="825" t="s">
        <v>606</v>
      </c>
      <c r="E29" s="831" t="str">
        <f>IF(入力フォーム!H56="","",IFERROR(SUBSTITUTE(CLEAN(入力フォーム!H56),",","，"),""))</f>
        <v/>
      </c>
      <c r="F29" s="840" t="s">
        <v>9387</v>
      </c>
      <c r="G29" s="826"/>
      <c r="H29" s="843" t="s">
        <v>9842</v>
      </c>
      <c r="I29" s="826"/>
      <c r="J29" s="844"/>
    </row>
    <row r="30" spans="2:10" ht="16.5" customHeight="1">
      <c r="B30" s="825">
        <v>26</v>
      </c>
      <c r="C30" s="825" t="s">
        <v>610</v>
      </c>
      <c r="D30" s="825" t="s">
        <v>462</v>
      </c>
      <c r="E30" s="830" t="str">
        <f>IFERROR(INDEX(参照D!I4:I6,MATCH(入力フォーム!H54,参照D!H4:H6,0)),"")</f>
        <v/>
      </c>
      <c r="F30" s="840" t="s">
        <v>256</v>
      </c>
      <c r="G30" s="840"/>
      <c r="H30" s="843" t="s">
        <v>9842</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9842</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9842</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9844</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9842</v>
      </c>
      <c r="I44" s="826"/>
      <c r="J44" s="844"/>
    </row>
    <row r="45" spans="2:10" ht="16.5" customHeight="1">
      <c r="B45" s="825">
        <v>41</v>
      </c>
      <c r="C45" s="825" t="s">
        <v>843</v>
      </c>
      <c r="D45" s="825" t="s">
        <v>291</v>
      </c>
      <c r="E45" s="833" t="str">
        <f>IF(入力フォーム!H159="","",IFERROR(入力フォーム!H159,0))</f>
        <v/>
      </c>
      <c r="F45" s="840" t="s">
        <v>256</v>
      </c>
      <c r="G45" s="826"/>
      <c r="H45" s="843" t="s">
        <v>9842</v>
      </c>
      <c r="I45" s="826"/>
      <c r="J45" s="844"/>
    </row>
    <row r="46" spans="2:10" ht="16.5" customHeight="1">
      <c r="B46" s="825">
        <v>42</v>
      </c>
      <c r="C46" s="825" t="s">
        <v>848</v>
      </c>
      <c r="D46" s="825" t="s">
        <v>855</v>
      </c>
      <c r="E46" s="834" t="str">
        <f>IF(入力フォーム!H160="","",IFERROR(入力フォーム!H160,0))</f>
        <v/>
      </c>
      <c r="F46" s="840" t="s">
        <v>256</v>
      </c>
      <c r="G46" s="826"/>
      <c r="H46" s="843" t="s">
        <v>9842</v>
      </c>
      <c r="I46" s="826"/>
      <c r="J46" s="844"/>
    </row>
    <row r="47" spans="2:10" ht="16.5" customHeight="1">
      <c r="B47" s="825">
        <v>43</v>
      </c>
      <c r="C47" s="825" t="s">
        <v>860</v>
      </c>
      <c r="D47" s="825" t="s">
        <v>864</v>
      </c>
      <c r="E47" s="835" t="str">
        <f>IF(入力フォーム!H161="","",IFERROR(入力フォーム!H161,0))</f>
        <v/>
      </c>
      <c r="F47" s="840" t="s">
        <v>256</v>
      </c>
      <c r="G47" s="826"/>
      <c r="H47" s="843" t="s">
        <v>9842</v>
      </c>
      <c r="I47" s="826"/>
      <c r="J47" s="844"/>
    </row>
    <row r="48" spans="2:10" ht="16.5" customHeight="1">
      <c r="B48" s="825">
        <v>44</v>
      </c>
      <c r="C48" s="825" t="s">
        <v>872</v>
      </c>
      <c r="D48" s="825" t="s">
        <v>314</v>
      </c>
      <c r="E48" s="835" t="str">
        <f>IF(入力フォーム!H196="","",IFERROR(入力フォーム!H196,0))</f>
        <v/>
      </c>
      <c r="F48" s="840" t="s">
        <v>256</v>
      </c>
      <c r="G48" s="826"/>
      <c r="H48" s="843" t="s">
        <v>9842</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9842</v>
      </c>
      <c r="J51" s="844"/>
    </row>
    <row r="52" spans="2:10" ht="16.5" customHeight="1">
      <c r="B52" s="825">
        <v>48</v>
      </c>
      <c r="C52" s="825" t="s">
        <v>908</v>
      </c>
      <c r="D52" s="825" t="s">
        <v>910</v>
      </c>
      <c r="E52" s="836" t="str">
        <f>IF(入力フォーム!H173="","",IFERROR(入力フォーム!H173,0))</f>
        <v/>
      </c>
      <c r="F52" s="840" t="s">
        <v>256</v>
      </c>
      <c r="G52" s="826"/>
      <c r="H52" s="843" t="s">
        <v>9842</v>
      </c>
      <c r="I52" s="826"/>
      <c r="J52" s="844"/>
    </row>
    <row r="53" spans="2:10" ht="16.5" customHeight="1">
      <c r="B53" s="825">
        <v>49</v>
      </c>
      <c r="C53" s="825" t="s">
        <v>917</v>
      </c>
      <c r="D53" s="825" t="s">
        <v>924</v>
      </c>
      <c r="E53" s="831" t="str">
        <f>IF(行政用!H53="","",IFERROR(行政用!H53,0))</f>
        <v/>
      </c>
      <c r="F53" s="840" t="s">
        <v>256</v>
      </c>
      <c r="G53" s="826"/>
      <c r="H53" s="840"/>
      <c r="I53" s="843" t="s">
        <v>9842</v>
      </c>
      <c r="J53" s="844"/>
    </row>
    <row r="54" spans="2:10" ht="16.5" customHeight="1">
      <c r="B54" s="825">
        <v>50</v>
      </c>
      <c r="C54" s="825" t="s">
        <v>928</v>
      </c>
      <c r="D54" s="825" t="s">
        <v>544</v>
      </c>
      <c r="E54" s="830" t="str">
        <f>IFERROR(INDEX(参照D!Y4:Y13,MATCH(入力フォーム!H85,参照D!X4:X13,0)),"")</f>
        <v/>
      </c>
      <c r="F54" s="840"/>
      <c r="G54" s="840" t="s">
        <v>256</v>
      </c>
      <c r="H54" s="843" t="s">
        <v>9842</v>
      </c>
      <c r="I54" s="826"/>
      <c r="J54" s="846" t="s">
        <v>7645</v>
      </c>
    </row>
    <row r="55" spans="2:10" ht="16.5" customHeight="1">
      <c r="B55" s="825">
        <v>51</v>
      </c>
      <c r="C55" s="825" t="s">
        <v>937</v>
      </c>
      <c r="D55" s="825" t="s">
        <v>940</v>
      </c>
      <c r="E55" s="831" t="str">
        <f>IF(入力フォーム!H187="","",IFERROR(SUBSTITUTE(CLEAN(入力フォーム!H187),",","，"),""))</f>
        <v/>
      </c>
      <c r="F55" s="840" t="s">
        <v>9387</v>
      </c>
      <c r="G55" s="826"/>
      <c r="H55" s="843" t="s">
        <v>9842</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9842</v>
      </c>
      <c r="J72" s="844"/>
    </row>
    <row r="73" spans="2:10" ht="16.5" customHeight="1">
      <c r="B73" s="825">
        <v>69</v>
      </c>
      <c r="C73" s="825" t="s">
        <v>337</v>
      </c>
      <c r="D73" s="825" t="s">
        <v>348</v>
      </c>
      <c r="E73" s="830" t="str">
        <f>IF(入力フォーム!H80="","",IFERROR(SUBSTITUTE(CLEAN(入力フォーム!H80),",","，"),""))</f>
        <v/>
      </c>
      <c r="F73" s="840" t="s">
        <v>256</v>
      </c>
      <c r="G73" s="826"/>
      <c r="H73" s="843" t="s">
        <v>9842</v>
      </c>
      <c r="I73" s="826"/>
      <c r="J73" s="844"/>
    </row>
    <row r="74" spans="2:10" ht="16.5" customHeight="1">
      <c r="B74" s="825">
        <v>70</v>
      </c>
      <c r="C74" s="825" t="s">
        <v>278</v>
      </c>
      <c r="D74" s="825" t="s">
        <v>179</v>
      </c>
      <c r="E74" s="831" t="str">
        <f>IF(行政用!H29="","",IFERROR(SUBSTITUTE(CLEAN(行政用!H29),",","，"),""))</f>
        <v/>
      </c>
      <c r="F74" s="840" t="s">
        <v>9387</v>
      </c>
      <c r="G74" s="826"/>
      <c r="H74" s="840"/>
      <c r="I74" s="843" t="s">
        <v>9842</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9842</v>
      </c>
      <c r="J75" s="844"/>
    </row>
    <row r="76" spans="2:10" ht="16.5" customHeight="1">
      <c r="B76" s="825">
        <v>72</v>
      </c>
      <c r="C76" s="825" t="s">
        <v>381</v>
      </c>
      <c r="D76" s="825" t="s">
        <v>59</v>
      </c>
      <c r="E76" s="830" t="str">
        <f>IFERROR(INDEX(参照D!R5:R21,MATCH(入力フォーム!H88,参照D!Q5:Q21,0)),"")</f>
        <v/>
      </c>
      <c r="F76" s="840" t="s">
        <v>256</v>
      </c>
      <c r="G76" s="826"/>
      <c r="H76" s="843" t="s">
        <v>9842</v>
      </c>
      <c r="I76" s="826"/>
      <c r="J76" s="844"/>
    </row>
    <row r="77" spans="2:10" ht="16.5" customHeight="1">
      <c r="B77" s="825">
        <v>73</v>
      </c>
      <c r="C77" s="825" t="s">
        <v>390</v>
      </c>
      <c r="D77" s="825" t="s">
        <v>202</v>
      </c>
      <c r="E77" s="831" t="str">
        <f>IF(行政用!H27="","",IFERROR(SUBSTITUTE(CLEAN(行政用!H27),",","，"),""))</f>
        <v/>
      </c>
      <c r="F77" s="840" t="s">
        <v>256</v>
      </c>
      <c r="G77" s="826"/>
      <c r="H77" s="840"/>
      <c r="I77" s="843" t="s">
        <v>9842</v>
      </c>
      <c r="J77" s="844" t="s">
        <v>101</v>
      </c>
    </row>
    <row r="78" spans="2:10" ht="16.5" customHeight="1">
      <c r="B78" s="825">
        <v>74</v>
      </c>
      <c r="C78" s="825" t="s">
        <v>416</v>
      </c>
      <c r="D78" s="825" t="s">
        <v>30</v>
      </c>
      <c r="E78" s="831" t="str">
        <f>IF(入力フォーム!H43="","",IFERROR(SUBSTITUTE(CLEAN(入力フォーム!H43),",","，"),""))</f>
        <v/>
      </c>
      <c r="F78" s="840" t="s">
        <v>256</v>
      </c>
      <c r="G78" s="826"/>
      <c r="H78" s="843" t="s">
        <v>9842</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9842</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9842</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9842</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9842</v>
      </c>
      <c r="I88" s="826"/>
      <c r="J88" s="844"/>
    </row>
    <row r="89" spans="2:10" ht="16.5" customHeight="1">
      <c r="B89" s="825">
        <v>85</v>
      </c>
      <c r="C89" s="825" t="s">
        <v>5721</v>
      </c>
      <c r="D89" s="828" t="s">
        <v>11059</v>
      </c>
      <c r="E89" s="830" t="str">
        <f>IF(入力フォーム!H17="","",IFERROR(SUBSTITUTE(CLEAN(入力フォーム!H17),",","，"),""))</f>
        <v/>
      </c>
      <c r="F89" s="840" t="s">
        <v>256</v>
      </c>
      <c r="G89" s="840"/>
      <c r="H89" s="843" t="s">
        <v>9842</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9842</v>
      </c>
      <c r="I90" s="826"/>
      <c r="J90" s="844"/>
    </row>
    <row r="91" spans="2:10" ht="16.5" customHeight="1">
      <c r="B91" s="825">
        <v>87</v>
      </c>
      <c r="C91" s="825" t="s">
        <v>11052</v>
      </c>
      <c r="D91" s="828" t="s">
        <v>4520</v>
      </c>
      <c r="E91" s="830" t="str">
        <f>IF(入力フォーム!H32="","",IFERROR(SUBSTITUTE(CLEAN(入力フォーム!H32),",","，"),""))</f>
        <v/>
      </c>
      <c r="F91" s="840" t="s">
        <v>256</v>
      </c>
      <c r="G91" s="840"/>
      <c r="H91" s="843" t="s">
        <v>9842</v>
      </c>
      <c r="I91" s="826"/>
      <c r="J91" s="844"/>
    </row>
    <row r="92" spans="2:10" ht="16.5" customHeight="1">
      <c r="B92" s="825">
        <v>88</v>
      </c>
      <c r="C92" s="825" t="s">
        <v>11053</v>
      </c>
      <c r="D92" s="828" t="s">
        <v>11056</v>
      </c>
      <c r="E92" s="830" t="str">
        <f>IFERROR(INDEX(参照D!AU5:AU256,MATCH(入力フォーム!H34,参照D!AT5:AT256,0)),IFERROR(INDEX(参照D!AU5:AU256,MATCH(入力フォーム!H34,参照D!AT5:AT256,0)),""))</f>
        <v/>
      </c>
      <c r="F92" s="840" t="s">
        <v>256</v>
      </c>
      <c r="G92" s="840"/>
      <c r="H92" s="843" t="s">
        <v>9842</v>
      </c>
      <c r="I92" s="826"/>
      <c r="J92" s="844"/>
    </row>
    <row r="93" spans="2:10" ht="16.5" customHeight="1">
      <c r="B93" s="825">
        <v>89</v>
      </c>
      <c r="C93" s="825" t="s">
        <v>11054</v>
      </c>
      <c r="D93" s="828" t="s">
        <v>11057</v>
      </c>
      <c r="E93" s="830" t="str">
        <f>IF(入力フォーム!H35="","",IFERROR(SUBSTITUTE(CLEAN(入力フォーム!H35),",","，"),""))</f>
        <v/>
      </c>
      <c r="F93" s="840" t="s">
        <v>256</v>
      </c>
      <c r="G93" s="840"/>
      <c r="H93" s="843" t="s">
        <v>9842</v>
      </c>
      <c r="I93" s="826"/>
      <c r="J93" s="844"/>
    </row>
    <row r="94" spans="2:10" ht="16.5" customHeight="1">
      <c r="B94" s="825">
        <v>90</v>
      </c>
      <c r="C94" s="825" t="s">
        <v>7153</v>
      </c>
      <c r="D94" s="828" t="s">
        <v>11058</v>
      </c>
      <c r="E94" s="830" t="str">
        <f>IFERROR(INDEX(参照D!AU5:AU256,MATCH(入力フォーム!H36,参照D!AT5:AT256,0)),IFERROR(INDEX(参照D!AU5:AU256,MATCH(入力フォーム!H36,参照D!AT5:AT256,0)),""))</f>
        <v/>
      </c>
      <c r="F94" s="840" t="s">
        <v>256</v>
      </c>
      <c r="G94" s="840"/>
      <c r="H94" s="843" t="s">
        <v>9842</v>
      </c>
      <c r="I94" s="826"/>
      <c r="J94" s="844"/>
    </row>
    <row r="95" spans="2:10" ht="16.5" customHeight="1">
      <c r="B95" s="825">
        <v>91</v>
      </c>
      <c r="C95" s="825" t="s">
        <v>11055</v>
      </c>
      <c r="D95" s="828" t="s">
        <v>7095</v>
      </c>
      <c r="E95" s="830" t="str">
        <f>IF(入力フォーム!H37="","",IFERROR(SUBSTITUTE(CLEAN(入力フォーム!H37),",","，"),""))</f>
        <v/>
      </c>
      <c r="F95" s="840" t="s">
        <v>256</v>
      </c>
      <c r="G95" s="840"/>
      <c r="H95" s="843" t="s">
        <v>9842</v>
      </c>
      <c r="I95" s="826"/>
      <c r="J95" s="844"/>
    </row>
    <row r="96" spans="2:10" ht="16.5" customHeight="1">
      <c r="B96" s="825">
        <v>92</v>
      </c>
      <c r="C96" s="825" t="s">
        <v>3600</v>
      </c>
      <c r="D96" s="828" t="s">
        <v>11072</v>
      </c>
      <c r="E96" s="831" t="str">
        <f>IF(入力フォーム!H22="","",入力フォーム!H22)</f>
        <v/>
      </c>
      <c r="F96" s="840" t="s">
        <v>256</v>
      </c>
      <c r="G96" s="826"/>
      <c r="H96" s="843" t="s">
        <v>9842</v>
      </c>
      <c r="I96" s="826"/>
      <c r="J96" s="844"/>
    </row>
    <row r="99" spans="2:10" ht="16.2">
      <c r="B99" s="823" t="s">
        <v>2444</v>
      </c>
    </row>
    <row r="100" spans="2:10">
      <c r="B100" s="819" t="s">
        <v>1487</v>
      </c>
    </row>
    <row r="101" spans="2:10" ht="26.4">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27</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58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4">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6.4">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6.4">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6.4">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899</v>
      </c>
    </row>
    <row r="2" spans="1:358">
      <c r="ES2" s="847" t="s">
        <v>9715</v>
      </c>
    </row>
    <row r="3" spans="1:358">
      <c r="B3" s="847" t="s">
        <v>856</v>
      </c>
      <c r="E3" s="847" t="s">
        <v>892</v>
      </c>
      <c r="ES3" s="847" t="s">
        <v>9714</v>
      </c>
    </row>
    <row r="4" spans="1:358">
      <c r="B4" s="849" t="s">
        <v>1176</v>
      </c>
      <c r="C4" s="849" t="s">
        <v>957</v>
      </c>
      <c r="E4" s="849" t="s">
        <v>7088</v>
      </c>
      <c r="F4" s="849" t="s">
        <v>1314</v>
      </c>
      <c r="G4" s="852"/>
      <c r="H4" s="849" t="s">
        <v>9117</v>
      </c>
      <c r="I4" s="849" t="s">
        <v>1320</v>
      </c>
      <c r="J4" s="852"/>
      <c r="K4" s="849" t="s">
        <v>9118</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9119</v>
      </c>
      <c r="AD4" s="849" t="s">
        <v>1325</v>
      </c>
      <c r="AE4" s="852"/>
      <c r="AF4" s="849" t="s">
        <v>5859</v>
      </c>
      <c r="AG4" s="849" t="s">
        <v>1334</v>
      </c>
      <c r="AH4" s="852"/>
      <c r="AI4" s="849" t="s">
        <v>5744</v>
      </c>
      <c r="AJ4" s="849" t="s">
        <v>1336</v>
      </c>
      <c r="AK4" s="852"/>
      <c r="AL4" s="849" t="s">
        <v>9120</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9123</v>
      </c>
      <c r="BE4" s="849" t="s">
        <v>1354</v>
      </c>
      <c r="BF4" s="852"/>
      <c r="BG4" s="849" t="s">
        <v>3116</v>
      </c>
      <c r="BH4" s="849" t="s">
        <v>1364</v>
      </c>
      <c r="BI4" s="852"/>
      <c r="BJ4" s="849" t="s">
        <v>8821</v>
      </c>
      <c r="BK4" s="849" t="s">
        <v>1371</v>
      </c>
      <c r="BL4" s="852"/>
      <c r="BM4" s="849" t="s">
        <v>9124</v>
      </c>
      <c r="BN4" s="849" t="s">
        <v>1384</v>
      </c>
      <c r="BO4" s="852"/>
      <c r="BP4" s="849" t="s">
        <v>9125</v>
      </c>
      <c r="BQ4" s="849" t="s">
        <v>1391</v>
      </c>
      <c r="BR4" s="852"/>
      <c r="BS4" s="849" t="s">
        <v>9127</v>
      </c>
      <c r="BT4" s="849" t="s">
        <v>1397</v>
      </c>
      <c r="BU4" s="852"/>
      <c r="BV4" s="849" t="s">
        <v>4114</v>
      </c>
      <c r="BW4" s="849" t="s">
        <v>1405</v>
      </c>
      <c r="BX4" s="852"/>
      <c r="BY4" s="849" t="s">
        <v>4289</v>
      </c>
      <c r="BZ4" s="849" t="s">
        <v>608</v>
      </c>
      <c r="CA4" s="852"/>
      <c r="CB4" s="849" t="s">
        <v>6970</v>
      </c>
      <c r="CC4" s="849" t="s">
        <v>1411</v>
      </c>
      <c r="CD4" s="852"/>
      <c r="CE4" s="849" t="s">
        <v>9128</v>
      </c>
      <c r="CF4" s="849" t="s">
        <v>1033</v>
      </c>
      <c r="CG4" s="852"/>
      <c r="CH4" s="849" t="s">
        <v>9129</v>
      </c>
      <c r="CI4" s="849" t="s">
        <v>1426</v>
      </c>
      <c r="CJ4" s="852"/>
      <c r="CK4" s="849" t="s">
        <v>9130</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9132</v>
      </c>
      <c r="DA4" s="849" t="s">
        <v>269</v>
      </c>
      <c r="DB4" s="852"/>
      <c r="DC4" s="849" t="s">
        <v>8860</v>
      </c>
      <c r="DD4" s="849" t="s">
        <v>754</v>
      </c>
      <c r="DE4" s="852"/>
      <c r="DF4" s="849" t="s">
        <v>3233</v>
      </c>
      <c r="DG4" s="849" t="s">
        <v>1443</v>
      </c>
      <c r="DH4" s="852"/>
      <c r="DI4" s="849" t="s">
        <v>9134</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9136</v>
      </c>
      <c r="EB4" s="849" t="s">
        <v>1473</v>
      </c>
      <c r="EC4" s="852"/>
      <c r="ED4" s="849" t="s">
        <v>3424</v>
      </c>
      <c r="EE4" s="849" t="s">
        <v>8</v>
      </c>
      <c r="EF4" s="852"/>
      <c r="EG4" s="849" t="s">
        <v>8014</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7088</v>
      </c>
      <c r="EX4" s="857" t="s">
        <v>9716</v>
      </c>
      <c r="EY4" s="852"/>
      <c r="EZ4" s="849" t="s">
        <v>9117</v>
      </c>
      <c r="FA4" s="857" t="s">
        <v>960</v>
      </c>
      <c r="FB4" s="852"/>
      <c r="FC4" s="849" t="s">
        <v>9118</v>
      </c>
      <c r="FD4" s="857" t="s">
        <v>9717</v>
      </c>
      <c r="FE4" s="852"/>
      <c r="FF4" s="849" t="s">
        <v>5975</v>
      </c>
      <c r="FG4" s="857" t="s">
        <v>7901</v>
      </c>
      <c r="FH4" s="852"/>
      <c r="FI4" s="849" t="s">
        <v>2322</v>
      </c>
      <c r="FJ4" s="857" t="s">
        <v>9718</v>
      </c>
      <c r="FK4" s="852"/>
      <c r="FL4" s="849" t="s">
        <v>6465</v>
      </c>
      <c r="FM4" s="857" t="s">
        <v>9719</v>
      </c>
      <c r="FN4" s="852"/>
      <c r="FO4" s="849" t="s">
        <v>7290</v>
      </c>
      <c r="FP4" s="857" t="s">
        <v>9720</v>
      </c>
      <c r="FQ4" s="852"/>
      <c r="FR4" s="849" t="s">
        <v>7062</v>
      </c>
      <c r="FS4" s="857" t="s">
        <v>8884</v>
      </c>
      <c r="FT4" s="852"/>
      <c r="FU4" s="849" t="s">
        <v>9119</v>
      </c>
      <c r="FV4" s="857" t="s">
        <v>9722</v>
      </c>
      <c r="FW4" s="852"/>
      <c r="FX4" s="849" t="s">
        <v>5859</v>
      </c>
      <c r="FY4" s="857" t="s">
        <v>1401</v>
      </c>
      <c r="FZ4" s="852"/>
      <c r="GA4" s="849" t="s">
        <v>5744</v>
      </c>
      <c r="GB4" s="857" t="s">
        <v>9723</v>
      </c>
      <c r="GC4" s="852"/>
      <c r="GD4" s="849" t="s">
        <v>9120</v>
      </c>
      <c r="GE4" s="857" t="s">
        <v>9724</v>
      </c>
      <c r="GF4" s="852"/>
      <c r="GG4" s="849" t="s">
        <v>1163</v>
      </c>
      <c r="GH4" s="857" t="s">
        <v>9725</v>
      </c>
      <c r="GI4" s="852"/>
      <c r="GJ4" s="849" t="s">
        <v>8150</v>
      </c>
      <c r="GK4" s="857" t="s">
        <v>9726</v>
      </c>
      <c r="GL4" s="852"/>
      <c r="GM4" s="849" t="s">
        <v>6306</v>
      </c>
      <c r="GN4" s="857" t="s">
        <v>9727</v>
      </c>
      <c r="GO4" s="852"/>
      <c r="GP4" s="849" t="s">
        <v>5661</v>
      </c>
      <c r="GQ4" s="857" t="s">
        <v>1228</v>
      </c>
      <c r="GR4" s="852"/>
      <c r="GS4" s="849" t="s">
        <v>1238</v>
      </c>
      <c r="GT4" s="857" t="s">
        <v>6132</v>
      </c>
      <c r="GU4" s="852"/>
      <c r="GV4" s="849" t="s">
        <v>9123</v>
      </c>
      <c r="GW4" s="857" t="s">
        <v>9728</v>
      </c>
      <c r="GX4" s="852"/>
      <c r="GY4" s="849" t="s">
        <v>3116</v>
      </c>
      <c r="GZ4" s="857" t="s">
        <v>9729</v>
      </c>
      <c r="HA4" s="852"/>
      <c r="HB4" s="849" t="s">
        <v>8821</v>
      </c>
      <c r="HC4" s="857" t="s">
        <v>662</v>
      </c>
      <c r="HD4" s="852"/>
      <c r="HE4" s="849" t="s">
        <v>9124</v>
      </c>
      <c r="HF4" s="857" t="s">
        <v>3280</v>
      </c>
      <c r="HG4" s="852"/>
      <c r="HH4" s="849" t="s">
        <v>9125</v>
      </c>
      <c r="HI4" s="857" t="s">
        <v>405</v>
      </c>
      <c r="HJ4" s="852"/>
      <c r="HK4" s="849" t="s">
        <v>9127</v>
      </c>
      <c r="HL4" s="857" t="s">
        <v>1689</v>
      </c>
      <c r="HM4" s="852"/>
      <c r="HN4" s="849" t="s">
        <v>4114</v>
      </c>
      <c r="HO4" s="857" t="s">
        <v>9730</v>
      </c>
      <c r="HP4" s="852"/>
      <c r="HQ4" s="849" t="s">
        <v>4289</v>
      </c>
      <c r="HR4" s="857" t="s">
        <v>9732</v>
      </c>
      <c r="HS4" s="852"/>
      <c r="HT4" s="849" t="s">
        <v>6970</v>
      </c>
      <c r="HU4" s="857" t="s">
        <v>9733</v>
      </c>
      <c r="HV4" s="852"/>
      <c r="HW4" s="849" t="s">
        <v>9128</v>
      </c>
      <c r="HX4" s="857" t="s">
        <v>7994</v>
      </c>
      <c r="HY4" s="852"/>
      <c r="HZ4" s="849" t="s">
        <v>9129</v>
      </c>
      <c r="IA4" s="857" t="s">
        <v>9734</v>
      </c>
      <c r="IB4" s="852"/>
      <c r="IC4" s="849" t="s">
        <v>9130</v>
      </c>
      <c r="ID4" s="857" t="s">
        <v>3003</v>
      </c>
      <c r="IE4" s="852"/>
      <c r="IF4" s="849" t="s">
        <v>6681</v>
      </c>
      <c r="IG4" s="857" t="s">
        <v>9735</v>
      </c>
      <c r="IH4" s="852"/>
      <c r="II4" s="849" t="s">
        <v>6972</v>
      </c>
      <c r="IJ4" s="857" t="s">
        <v>122</v>
      </c>
      <c r="IK4" s="852"/>
      <c r="IL4" s="849" t="s">
        <v>8263</v>
      </c>
      <c r="IM4" s="857" t="s">
        <v>6456</v>
      </c>
      <c r="IN4" s="852"/>
      <c r="IO4" s="849" t="s">
        <v>5056</v>
      </c>
      <c r="IP4" s="857" t="s">
        <v>792</v>
      </c>
      <c r="IQ4" s="852"/>
      <c r="IR4" s="849" t="s">
        <v>9132</v>
      </c>
      <c r="IS4" s="857" t="s">
        <v>9738</v>
      </c>
      <c r="IT4" s="852"/>
      <c r="IU4" s="849" t="s">
        <v>8860</v>
      </c>
      <c r="IV4" s="857" t="s">
        <v>9739</v>
      </c>
      <c r="IW4" s="852"/>
      <c r="IX4" s="849" t="s">
        <v>3233</v>
      </c>
      <c r="IY4" s="857" t="s">
        <v>9740</v>
      </c>
      <c r="IZ4" s="852"/>
      <c r="JA4" s="849" t="s">
        <v>9134</v>
      </c>
      <c r="JB4" s="857" t="s">
        <v>9741</v>
      </c>
      <c r="JC4" s="852"/>
      <c r="JD4" s="849" t="s">
        <v>5128</v>
      </c>
      <c r="JE4" s="857" t="s">
        <v>9742</v>
      </c>
      <c r="JF4" s="852"/>
      <c r="JG4" s="849" t="s">
        <v>3103</v>
      </c>
      <c r="JH4" s="857" t="s">
        <v>9743</v>
      </c>
      <c r="JI4" s="852"/>
      <c r="JJ4" s="849" t="s">
        <v>8522</v>
      </c>
      <c r="JK4" s="857" t="s">
        <v>9744</v>
      </c>
      <c r="JL4" s="852"/>
      <c r="JM4" s="849" t="s">
        <v>4891</v>
      </c>
      <c r="JN4" s="857" t="s">
        <v>9329</v>
      </c>
      <c r="JO4" s="852"/>
      <c r="JP4" s="849" t="s">
        <v>8163</v>
      </c>
      <c r="JQ4" s="857" t="s">
        <v>9746</v>
      </c>
      <c r="JR4" s="852"/>
      <c r="JS4" s="849" t="s">
        <v>9136</v>
      </c>
      <c r="JT4" s="857" t="s">
        <v>8185</v>
      </c>
      <c r="JU4" s="852"/>
      <c r="JV4" s="849" t="s">
        <v>3424</v>
      </c>
      <c r="JW4" s="857" t="s">
        <v>9747</v>
      </c>
      <c r="JX4" s="852"/>
      <c r="JY4" s="849" t="s">
        <v>8014</v>
      </c>
      <c r="JZ4" s="857" t="s">
        <v>4315</v>
      </c>
      <c r="KA4" s="852"/>
      <c r="KB4" s="849" t="s">
        <v>9137</v>
      </c>
      <c r="KC4" s="857" t="s">
        <v>9748</v>
      </c>
      <c r="KD4" s="852"/>
      <c r="KE4" s="849" t="s">
        <v>9138</v>
      </c>
      <c r="KF4" s="857" t="s">
        <v>9749</v>
      </c>
      <c r="KH4" s="849" t="s">
        <v>5514</v>
      </c>
      <c r="KI4" s="857" t="s">
        <v>9750</v>
      </c>
      <c r="KK4" s="849" t="s">
        <v>9702</v>
      </c>
      <c r="KL4" s="857" t="s">
        <v>9751</v>
      </c>
      <c r="KN4" s="849" t="s">
        <v>9703</v>
      </c>
      <c r="KO4" s="857" t="s">
        <v>3417</v>
      </c>
      <c r="KQ4" s="849" t="s">
        <v>9704</v>
      </c>
      <c r="KR4" s="857" t="s">
        <v>9752</v>
      </c>
      <c r="KT4" s="849" t="s">
        <v>9035</v>
      </c>
      <c r="KU4" s="857" t="s">
        <v>9753</v>
      </c>
      <c r="KW4" s="849" t="s">
        <v>2734</v>
      </c>
      <c r="KX4" s="857" t="s">
        <v>8392</v>
      </c>
      <c r="KZ4" s="849" t="s">
        <v>367</v>
      </c>
      <c r="LA4" s="857" t="s">
        <v>5230</v>
      </c>
      <c r="LC4" s="849" t="s">
        <v>9705</v>
      </c>
      <c r="LD4" s="857" t="s">
        <v>9754</v>
      </c>
      <c r="LF4" s="849" t="s">
        <v>3592</v>
      </c>
      <c r="LG4" s="857" t="s">
        <v>9756</v>
      </c>
      <c r="LI4" s="849" t="s">
        <v>9706</v>
      </c>
      <c r="LJ4" s="857" t="s">
        <v>669</v>
      </c>
      <c r="LL4" s="849" t="s">
        <v>9707</v>
      </c>
      <c r="LM4" s="857" t="s">
        <v>9757</v>
      </c>
      <c r="LO4" s="849" t="s">
        <v>9708</v>
      </c>
      <c r="LP4" s="857" t="s">
        <v>537</v>
      </c>
      <c r="LR4" s="849" t="s">
        <v>3376</v>
      </c>
      <c r="LS4" s="857" t="s">
        <v>3405</v>
      </c>
      <c r="LU4" s="849" t="s">
        <v>8663</v>
      </c>
      <c r="LV4" s="857" t="s">
        <v>8087</v>
      </c>
      <c r="LX4" s="849" t="s">
        <v>1045</v>
      </c>
      <c r="LY4" s="857" t="s">
        <v>9759</v>
      </c>
      <c r="MA4" s="849" t="s">
        <v>9709</v>
      </c>
      <c r="MB4" s="857" t="s">
        <v>9760</v>
      </c>
      <c r="MD4" s="849" t="s">
        <v>5825</v>
      </c>
      <c r="ME4" s="857" t="s">
        <v>9761</v>
      </c>
      <c r="MG4" s="849" t="s">
        <v>2928</v>
      </c>
      <c r="MH4" s="857" t="s">
        <v>9762</v>
      </c>
      <c r="MI4" s="852"/>
      <c r="MJ4" s="849" t="s">
        <v>9711</v>
      </c>
      <c r="MK4" s="857" t="s">
        <v>9001</v>
      </c>
      <c r="MM4" s="849" t="s">
        <v>9713</v>
      </c>
      <c r="MN4" s="857" t="s">
        <v>3911</v>
      </c>
      <c r="MP4" s="849" t="s">
        <v>806</v>
      </c>
      <c r="MQ4" s="849" t="s">
        <v>9255</v>
      </c>
      <c r="MS4" s="849" t="s">
        <v>806</v>
      </c>
      <c r="MT4" s="849" t="s">
        <v>9255</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8704</v>
      </c>
      <c r="EC5" s="853"/>
      <c r="ED5" s="825">
        <v>44201</v>
      </c>
      <c r="EE5" s="825" t="s">
        <v>6410</v>
      </c>
      <c r="EF5" s="853"/>
      <c r="EG5" s="825">
        <v>45201</v>
      </c>
      <c r="EH5" s="825" t="s">
        <v>8325</v>
      </c>
      <c r="EI5" s="853"/>
      <c r="EJ5" s="825">
        <v>46201</v>
      </c>
      <c r="EK5" s="825" t="s">
        <v>526</v>
      </c>
      <c r="EM5" s="825">
        <v>47201</v>
      </c>
      <c r="EN5" s="825" t="s">
        <v>9052</v>
      </c>
      <c r="EP5" s="854">
        <v>392</v>
      </c>
      <c r="EQ5" s="825" t="s">
        <v>9256</v>
      </c>
      <c r="ES5" s="850" t="s">
        <v>1132</v>
      </c>
      <c r="ET5" s="856" t="s">
        <v>9716</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9052</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8704</v>
      </c>
      <c r="MP5" s="854">
        <v>392</v>
      </c>
      <c r="MQ5" s="825" t="s">
        <v>9256</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8609</v>
      </c>
      <c r="DZ6" s="853"/>
      <c r="EA6" s="825">
        <v>43102</v>
      </c>
      <c r="EB6" s="825" t="s">
        <v>2634</v>
      </c>
      <c r="EC6" s="853"/>
      <c r="ED6" s="825">
        <v>44202</v>
      </c>
      <c r="EE6" s="825" t="s">
        <v>3682</v>
      </c>
      <c r="EF6" s="853"/>
      <c r="EG6" s="825">
        <v>45202</v>
      </c>
      <c r="EH6" s="825" t="s">
        <v>8106</v>
      </c>
      <c r="EI6" s="853"/>
      <c r="EJ6" s="825">
        <v>46203</v>
      </c>
      <c r="EK6" s="825" t="s">
        <v>7925</v>
      </c>
      <c r="EM6" s="825">
        <v>47205</v>
      </c>
      <c r="EN6" s="825" t="s">
        <v>9058</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8609</v>
      </c>
      <c r="JR6" s="853"/>
      <c r="JS6" s="825">
        <v>43203</v>
      </c>
      <c r="JT6" s="825" t="s">
        <v>8712</v>
      </c>
      <c r="JU6" s="853"/>
      <c r="JV6" s="825">
        <v>44202</v>
      </c>
      <c r="JW6" s="825" t="s">
        <v>3682</v>
      </c>
      <c r="JX6" s="853"/>
      <c r="JY6" s="825">
        <v>45202</v>
      </c>
      <c r="JZ6" s="825" t="s">
        <v>8106</v>
      </c>
      <c r="KA6" s="853"/>
      <c r="KB6" s="825">
        <v>46203</v>
      </c>
      <c r="KC6" s="825" t="s">
        <v>7925</v>
      </c>
      <c r="KE6" s="825">
        <v>47205</v>
      </c>
      <c r="KF6" s="825" t="s">
        <v>9058</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8813</v>
      </c>
      <c r="EF7" s="853"/>
      <c r="EG7" s="825">
        <v>45203</v>
      </c>
      <c r="EH7" s="825" t="s">
        <v>3736</v>
      </c>
      <c r="EI7" s="853"/>
      <c r="EJ7" s="825">
        <v>46204</v>
      </c>
      <c r="EK7" s="825" t="s">
        <v>4827</v>
      </c>
      <c r="EM7" s="825">
        <v>47207</v>
      </c>
      <c r="EN7" s="825" t="s">
        <v>9060</v>
      </c>
      <c r="EP7" s="854">
        <v>372</v>
      </c>
      <c r="EQ7" s="825" t="s">
        <v>2904</v>
      </c>
      <c r="ES7" s="850" t="s">
        <v>1145</v>
      </c>
      <c r="ET7" s="850" t="s">
        <v>9717</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8714</v>
      </c>
      <c r="JU7" s="853"/>
      <c r="JV7" s="825">
        <v>44203</v>
      </c>
      <c r="JW7" s="825" t="s">
        <v>8813</v>
      </c>
      <c r="JX7" s="853"/>
      <c r="JY7" s="825">
        <v>45203</v>
      </c>
      <c r="JZ7" s="825" t="s">
        <v>3736</v>
      </c>
      <c r="KA7" s="853"/>
      <c r="KB7" s="825">
        <v>46204</v>
      </c>
      <c r="KC7" s="825" t="s">
        <v>4827</v>
      </c>
      <c r="KE7" s="825">
        <v>47207</v>
      </c>
      <c r="KF7" s="825" t="s">
        <v>9060</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8708</v>
      </c>
      <c r="EC8" s="853"/>
      <c r="ED8" s="825">
        <v>44204</v>
      </c>
      <c r="EE8" s="825" t="s">
        <v>8814</v>
      </c>
      <c r="EF8" s="853"/>
      <c r="EG8" s="825">
        <v>45204</v>
      </c>
      <c r="EH8" s="825" t="s">
        <v>8885</v>
      </c>
      <c r="EI8" s="853"/>
      <c r="EJ8" s="825">
        <v>46206</v>
      </c>
      <c r="EK8" s="825" t="s">
        <v>7518</v>
      </c>
      <c r="EM8" s="825">
        <v>47208</v>
      </c>
      <c r="EN8" s="825" t="s">
        <v>321</v>
      </c>
      <c r="EP8" s="855" t="s">
        <v>3793</v>
      </c>
      <c r="EQ8" s="825" t="s">
        <v>5167</v>
      </c>
      <c r="ES8" s="850" t="s">
        <v>6</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8814</v>
      </c>
      <c r="JX8" s="853"/>
      <c r="JY8" s="825">
        <v>45204</v>
      </c>
      <c r="JZ8" s="825" t="s">
        <v>8885</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8708</v>
      </c>
      <c r="MP8" s="855" t="s">
        <v>3793</v>
      </c>
      <c r="MQ8" s="825" t="s">
        <v>5167</v>
      </c>
      <c r="MS8" s="855" t="s">
        <v>9257</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8818</v>
      </c>
      <c r="EF9" s="853"/>
      <c r="EG9" s="825">
        <v>45205</v>
      </c>
      <c r="EH9" s="825" t="s">
        <v>1747</v>
      </c>
      <c r="EI9" s="853"/>
      <c r="EJ9" s="825">
        <v>46208</v>
      </c>
      <c r="EK9" s="825" t="s">
        <v>2289</v>
      </c>
      <c r="EM9" s="825">
        <v>47209</v>
      </c>
      <c r="EN9" s="825" t="s">
        <v>8533</v>
      </c>
      <c r="EP9" s="855" t="s">
        <v>9257</v>
      </c>
      <c r="EQ9" s="825" t="s">
        <v>2065</v>
      </c>
      <c r="ES9" s="850" t="s">
        <v>255</v>
      </c>
      <c r="ET9" s="850" t="s">
        <v>9718</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8818</v>
      </c>
      <c r="JX9" s="853"/>
      <c r="JY9" s="825">
        <v>45205</v>
      </c>
      <c r="JZ9" s="825" t="s">
        <v>1747</v>
      </c>
      <c r="KA9" s="853"/>
      <c r="KB9" s="825">
        <v>46208</v>
      </c>
      <c r="KC9" s="825" t="s">
        <v>2289</v>
      </c>
      <c r="KE9" s="825">
        <v>47209</v>
      </c>
      <c r="KF9" s="825" t="s">
        <v>8533</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9257</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8820</v>
      </c>
      <c r="EF10" s="853"/>
      <c r="EG10" s="825">
        <v>45206</v>
      </c>
      <c r="EH10" s="825" t="s">
        <v>8887</v>
      </c>
      <c r="EI10" s="853"/>
      <c r="EJ10" s="825">
        <v>46210</v>
      </c>
      <c r="EK10" s="825" t="s">
        <v>8940</v>
      </c>
      <c r="EM10" s="825">
        <v>47210</v>
      </c>
      <c r="EN10" s="825" t="s">
        <v>3718</v>
      </c>
      <c r="EP10" s="854">
        <v>840</v>
      </c>
      <c r="EQ10" s="825" t="s">
        <v>6764</v>
      </c>
      <c r="ES10" s="850" t="s">
        <v>630</v>
      </c>
      <c r="ET10" s="850" t="s">
        <v>9719</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8717</v>
      </c>
      <c r="JU10" s="853"/>
      <c r="JV10" s="825">
        <v>44206</v>
      </c>
      <c r="JW10" s="825" t="s">
        <v>8820</v>
      </c>
      <c r="JX10" s="853"/>
      <c r="JY10" s="825">
        <v>45206</v>
      </c>
      <c r="JZ10" s="825" t="s">
        <v>8887</v>
      </c>
      <c r="KA10" s="853"/>
      <c r="KB10" s="825">
        <v>46210</v>
      </c>
      <c r="KC10" s="825" t="s">
        <v>8940</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9643</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9650</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8712</v>
      </c>
      <c r="EC11" s="853"/>
      <c r="ED11" s="825">
        <v>44207</v>
      </c>
      <c r="EE11" s="825" t="s">
        <v>2108</v>
      </c>
      <c r="EF11" s="853"/>
      <c r="EG11" s="825">
        <v>45207</v>
      </c>
      <c r="EH11" s="825" t="s">
        <v>8888</v>
      </c>
      <c r="EI11" s="853"/>
      <c r="EJ11" s="825">
        <v>46213</v>
      </c>
      <c r="EK11" s="825" t="s">
        <v>8943</v>
      </c>
      <c r="EM11" s="825">
        <v>47211</v>
      </c>
      <c r="EN11" s="825" t="s">
        <v>9067</v>
      </c>
      <c r="EP11" s="854">
        <v>850</v>
      </c>
      <c r="EQ11" s="825" t="s">
        <v>4408</v>
      </c>
      <c r="ES11" s="850" t="s">
        <v>1148</v>
      </c>
      <c r="ET11" s="850" t="s">
        <v>9720</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9643</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9650</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8719</v>
      </c>
      <c r="JU11" s="853"/>
      <c r="JV11" s="825">
        <v>44207</v>
      </c>
      <c r="JW11" s="825" t="s">
        <v>2108</v>
      </c>
      <c r="JX11" s="853"/>
      <c r="JY11" s="825">
        <v>45207</v>
      </c>
      <c r="JZ11" s="825" t="s">
        <v>8888</v>
      </c>
      <c r="KA11" s="853"/>
      <c r="KB11" s="825">
        <v>46213</v>
      </c>
      <c r="KC11" s="825" t="s">
        <v>8943</v>
      </c>
      <c r="KE11" s="825">
        <v>47211</v>
      </c>
      <c r="KF11" s="825" t="s">
        <v>9067</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9258</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8613</v>
      </c>
      <c r="DZ12" s="853"/>
      <c r="EA12" s="825">
        <v>43204</v>
      </c>
      <c r="EB12" s="825" t="s">
        <v>8714</v>
      </c>
      <c r="EC12" s="853"/>
      <c r="ED12" s="825">
        <v>44208</v>
      </c>
      <c r="EE12" s="825" t="s">
        <v>8823</v>
      </c>
      <c r="EF12" s="853"/>
      <c r="EG12" s="825">
        <v>45208</v>
      </c>
      <c r="EH12" s="825" t="s">
        <v>8889</v>
      </c>
      <c r="EI12" s="853"/>
      <c r="EJ12" s="825">
        <v>46214</v>
      </c>
      <c r="EK12" s="825" t="s">
        <v>3772</v>
      </c>
      <c r="EM12" s="825">
        <v>47212</v>
      </c>
      <c r="EN12" s="825" t="s">
        <v>1845</v>
      </c>
      <c r="EP12" s="855" t="s">
        <v>5407</v>
      </c>
      <c r="EQ12" s="825" t="s">
        <v>9258</v>
      </c>
      <c r="ES12" s="850" t="s">
        <v>1171</v>
      </c>
      <c r="ET12" s="850" t="s">
        <v>8884</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8613</v>
      </c>
      <c r="JR12" s="853"/>
      <c r="JS12" s="825">
        <v>43211</v>
      </c>
      <c r="JT12" s="825" t="s">
        <v>6589</v>
      </c>
      <c r="JU12" s="853"/>
      <c r="JV12" s="825">
        <v>44208</v>
      </c>
      <c r="JW12" s="825" t="s">
        <v>8823</v>
      </c>
      <c r="JX12" s="853"/>
      <c r="JY12" s="825">
        <v>45208</v>
      </c>
      <c r="JZ12" s="825" t="s">
        <v>8889</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9258</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8891</v>
      </c>
      <c r="EI13" s="853"/>
      <c r="EJ13" s="825">
        <v>46215</v>
      </c>
      <c r="EK13" s="825" t="s">
        <v>3999</v>
      </c>
      <c r="EM13" s="825">
        <v>47213</v>
      </c>
      <c r="EN13" s="825" t="s">
        <v>9069</v>
      </c>
      <c r="EP13" s="855">
        <v>784</v>
      </c>
      <c r="EQ13" s="825" t="s">
        <v>87</v>
      </c>
      <c r="ES13" s="850" t="s">
        <v>1178</v>
      </c>
      <c r="ET13" s="850" t="s">
        <v>9722</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8725</v>
      </c>
      <c r="JU13" s="853"/>
      <c r="JV13" s="825">
        <v>44209</v>
      </c>
      <c r="JW13" s="825" t="s">
        <v>6204</v>
      </c>
      <c r="JX13" s="853"/>
      <c r="JY13" s="825">
        <v>45209</v>
      </c>
      <c r="JZ13" s="825" t="s">
        <v>8891</v>
      </c>
      <c r="KA13" s="853"/>
      <c r="KB13" s="825">
        <v>46215</v>
      </c>
      <c r="KC13" s="825" t="s">
        <v>3999</v>
      </c>
      <c r="KE13" s="825">
        <v>47213</v>
      </c>
      <c r="KF13" s="825" t="s">
        <v>9069</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9150</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9651</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8616</v>
      </c>
      <c r="DZ14" s="853"/>
      <c r="EA14" s="825">
        <v>43206</v>
      </c>
      <c r="EB14" s="825" t="s">
        <v>699</v>
      </c>
      <c r="EC14" s="853"/>
      <c r="ED14" s="825">
        <v>44210</v>
      </c>
      <c r="EE14" s="825" t="s">
        <v>8265</v>
      </c>
      <c r="EF14" s="853"/>
      <c r="EG14" s="825">
        <v>45341</v>
      </c>
      <c r="EH14" s="825" t="s">
        <v>7136</v>
      </c>
      <c r="EI14" s="853"/>
      <c r="EJ14" s="825">
        <v>46216</v>
      </c>
      <c r="EK14" s="825" t="s">
        <v>8946</v>
      </c>
      <c r="EM14" s="825">
        <v>47214</v>
      </c>
      <c r="EN14" s="825" t="s">
        <v>338</v>
      </c>
      <c r="EP14" s="855" t="s">
        <v>9150</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9651</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8616</v>
      </c>
      <c r="JR14" s="853"/>
      <c r="JS14" s="825">
        <v>43213</v>
      </c>
      <c r="JT14" s="825" t="s">
        <v>505</v>
      </c>
      <c r="JU14" s="853"/>
      <c r="JV14" s="825">
        <v>44210</v>
      </c>
      <c r="JW14" s="825" t="s">
        <v>8265</v>
      </c>
      <c r="JX14" s="853"/>
      <c r="JY14" s="825">
        <v>45341</v>
      </c>
      <c r="JZ14" s="825" t="s">
        <v>7136</v>
      </c>
      <c r="KA14" s="853"/>
      <c r="KB14" s="825">
        <v>46216</v>
      </c>
      <c r="KC14" s="825" t="s">
        <v>8946</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9150</v>
      </c>
      <c r="MQ14" s="825" t="s">
        <v>4631</v>
      </c>
      <c r="MS14" s="855" t="s">
        <v>9259</v>
      </c>
      <c r="MT14" s="825" t="s">
        <v>9260</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9660</v>
      </c>
      <c r="DW15" s="853"/>
      <c r="DX15" s="825">
        <v>42212</v>
      </c>
      <c r="DY15" s="825" t="s">
        <v>1301</v>
      </c>
      <c r="DZ15" s="853"/>
      <c r="EA15" s="825">
        <v>43208</v>
      </c>
      <c r="EB15" s="825" t="s">
        <v>8717</v>
      </c>
      <c r="EC15" s="853"/>
      <c r="ED15" s="825">
        <v>44211</v>
      </c>
      <c r="EE15" s="825" t="s">
        <v>8825</v>
      </c>
      <c r="EF15" s="853"/>
      <c r="EG15" s="825">
        <v>45361</v>
      </c>
      <c r="EH15" s="825" t="s">
        <v>7683</v>
      </c>
      <c r="EI15" s="853"/>
      <c r="EJ15" s="825">
        <v>46217</v>
      </c>
      <c r="EK15" s="825" t="s">
        <v>6787</v>
      </c>
      <c r="EM15" s="825">
        <v>47215</v>
      </c>
      <c r="EN15" s="825" t="s">
        <v>9071</v>
      </c>
      <c r="EP15" s="855" t="s">
        <v>9259</v>
      </c>
      <c r="EQ15" s="825" t="s">
        <v>9260</v>
      </c>
      <c r="ES15" s="850" t="s">
        <v>1182</v>
      </c>
      <c r="ET15" s="850" t="s">
        <v>9723</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9660</v>
      </c>
      <c r="JO15" s="853"/>
      <c r="JP15" s="825">
        <v>42212</v>
      </c>
      <c r="JQ15" s="825" t="s">
        <v>1301</v>
      </c>
      <c r="JR15" s="853"/>
      <c r="JS15" s="825">
        <v>43214</v>
      </c>
      <c r="JT15" s="825" t="s">
        <v>8563</v>
      </c>
      <c r="JU15" s="853"/>
      <c r="JV15" s="825">
        <v>44211</v>
      </c>
      <c r="JW15" s="825" t="s">
        <v>8825</v>
      </c>
      <c r="JX15" s="853"/>
      <c r="JY15" s="825">
        <v>45361</v>
      </c>
      <c r="JZ15" s="825" t="s">
        <v>7683</v>
      </c>
      <c r="KA15" s="853"/>
      <c r="KB15" s="825">
        <v>46217</v>
      </c>
      <c r="KC15" s="825" t="s">
        <v>6787</v>
      </c>
      <c r="KE15" s="825">
        <v>47215</v>
      </c>
      <c r="KF15" s="825" t="s">
        <v>9071</v>
      </c>
      <c r="KT15" s="825">
        <v>14111</v>
      </c>
      <c r="KU15" s="825" t="s">
        <v>4420</v>
      </c>
      <c r="LL15" s="825">
        <v>23111</v>
      </c>
      <c r="LM15" s="825" t="s">
        <v>3783</v>
      </c>
      <c r="LO15" s="825">
        <v>26111</v>
      </c>
      <c r="LP15" s="825" t="s">
        <v>6880</v>
      </c>
      <c r="LR15" s="825">
        <v>27115</v>
      </c>
      <c r="LS15" s="825" t="s">
        <v>7005</v>
      </c>
      <c r="MI15" s="858"/>
      <c r="MP15" s="855" t="s">
        <v>9259</v>
      </c>
      <c r="MQ15" s="825" t="s">
        <v>9260</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7757</v>
      </c>
      <c r="EM16" s="825">
        <v>47301</v>
      </c>
      <c r="EN16" s="825" t="s">
        <v>9017</v>
      </c>
      <c r="EP16" s="855">
        <v>533</v>
      </c>
      <c r="EQ16" s="825" t="s">
        <v>4726</v>
      </c>
      <c r="ES16" s="850" t="s">
        <v>1184</v>
      </c>
      <c r="ET16" s="850" t="s">
        <v>9724</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8827</v>
      </c>
      <c r="JX16" s="853"/>
      <c r="JY16" s="825">
        <v>45382</v>
      </c>
      <c r="JZ16" s="825" t="s">
        <v>8914</v>
      </c>
      <c r="KA16" s="853"/>
      <c r="KB16" s="825">
        <v>46218</v>
      </c>
      <c r="KC16" s="825" t="s">
        <v>7757</v>
      </c>
      <c r="KE16" s="825">
        <v>47301</v>
      </c>
      <c r="KF16" s="825" t="s">
        <v>9017</v>
      </c>
      <c r="KT16" s="825">
        <v>14112</v>
      </c>
      <c r="KU16" s="825" t="s">
        <v>4582</v>
      </c>
      <c r="LL16" s="825">
        <v>23112</v>
      </c>
      <c r="LM16" s="825" t="s">
        <v>6391</v>
      </c>
      <c r="LR16" s="825">
        <v>27116</v>
      </c>
      <c r="LS16" s="825" t="s">
        <v>7008</v>
      </c>
      <c r="MI16" s="858"/>
      <c r="MP16" s="855">
        <v>533</v>
      </c>
      <c r="MQ16" s="825" t="s">
        <v>4726</v>
      </c>
      <c r="MS16" s="855" t="s">
        <v>2402</v>
      </c>
      <c r="MT16" s="825" t="s">
        <v>9009</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8569</v>
      </c>
      <c r="DW17" s="853"/>
      <c r="DX17" s="825">
        <v>42214</v>
      </c>
      <c r="DY17" s="825" t="s">
        <v>8471</v>
      </c>
      <c r="DZ17" s="853"/>
      <c r="EA17" s="825">
        <v>43211</v>
      </c>
      <c r="EB17" s="825" t="s">
        <v>6589</v>
      </c>
      <c r="EC17" s="853"/>
      <c r="ED17" s="825">
        <v>44213</v>
      </c>
      <c r="EE17" s="825" t="s">
        <v>8829</v>
      </c>
      <c r="EF17" s="853"/>
      <c r="EG17" s="825">
        <v>45383</v>
      </c>
      <c r="EH17" s="825" t="s">
        <v>4988</v>
      </c>
      <c r="EI17" s="853"/>
      <c r="EJ17" s="825">
        <v>46219</v>
      </c>
      <c r="EK17" s="825" t="s">
        <v>7570</v>
      </c>
      <c r="EM17" s="825">
        <v>47302</v>
      </c>
      <c r="EN17" s="825" t="s">
        <v>9074</v>
      </c>
      <c r="EP17" s="855" t="s">
        <v>2402</v>
      </c>
      <c r="EQ17" s="825" t="s">
        <v>9009</v>
      </c>
      <c r="ES17" s="850" t="s">
        <v>1187</v>
      </c>
      <c r="ET17" s="850" t="s">
        <v>9725</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8569</v>
      </c>
      <c r="JO17" s="853"/>
      <c r="JP17" s="825">
        <v>42214</v>
      </c>
      <c r="JQ17" s="825" t="s">
        <v>8471</v>
      </c>
      <c r="JR17" s="853"/>
      <c r="JS17" s="825">
        <v>43216</v>
      </c>
      <c r="JT17" s="825" t="s">
        <v>7740</v>
      </c>
      <c r="JU17" s="853"/>
      <c r="JV17" s="825">
        <v>44213</v>
      </c>
      <c r="JW17" s="825" t="s">
        <v>8829</v>
      </c>
      <c r="JX17" s="853"/>
      <c r="JY17" s="825">
        <v>45383</v>
      </c>
      <c r="JZ17" s="825" t="s">
        <v>4988</v>
      </c>
      <c r="KA17" s="853"/>
      <c r="KB17" s="825">
        <v>46219</v>
      </c>
      <c r="KC17" s="825" t="s">
        <v>7570</v>
      </c>
      <c r="KE17" s="825">
        <v>47302</v>
      </c>
      <c r="KF17" s="825" t="s">
        <v>9074</v>
      </c>
      <c r="KT17" s="825">
        <v>14113</v>
      </c>
      <c r="KU17" s="825" t="s">
        <v>5238</v>
      </c>
      <c r="LL17" s="825">
        <v>23113</v>
      </c>
      <c r="LM17" s="825" t="s">
        <v>6217</v>
      </c>
      <c r="LR17" s="825">
        <v>27117</v>
      </c>
      <c r="LS17" s="825" t="s">
        <v>1160</v>
      </c>
      <c r="MI17" s="858"/>
      <c r="MP17" s="855" t="s">
        <v>2402</v>
      </c>
      <c r="MQ17" s="825" t="s">
        <v>9009</v>
      </c>
      <c r="MS17" s="855" t="s">
        <v>9261</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8570</v>
      </c>
      <c r="DW18" s="853"/>
      <c r="DX18" s="825">
        <v>42307</v>
      </c>
      <c r="DY18" s="825" t="s">
        <v>7699</v>
      </c>
      <c r="DZ18" s="853"/>
      <c r="EA18" s="825">
        <v>43212</v>
      </c>
      <c r="EB18" s="825" t="s">
        <v>8725</v>
      </c>
      <c r="EC18" s="853"/>
      <c r="ED18" s="825">
        <v>44214</v>
      </c>
      <c r="EE18" s="825" t="s">
        <v>6863</v>
      </c>
      <c r="EF18" s="853"/>
      <c r="EG18" s="825">
        <v>45401</v>
      </c>
      <c r="EH18" s="825" t="s">
        <v>8915</v>
      </c>
      <c r="EI18" s="853"/>
      <c r="EJ18" s="825">
        <v>46220</v>
      </c>
      <c r="EK18" s="825" t="s">
        <v>3716</v>
      </c>
      <c r="EM18" s="825">
        <v>47303</v>
      </c>
      <c r="EN18" s="825" t="s">
        <v>2656</v>
      </c>
      <c r="EP18" s="855" t="s">
        <v>9261</v>
      </c>
      <c r="EQ18" s="825" t="s">
        <v>2114</v>
      </c>
      <c r="ES18" s="850" t="s">
        <v>839</v>
      </c>
      <c r="ET18" s="850" t="s">
        <v>9726</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8570</v>
      </c>
      <c r="JO18" s="853"/>
      <c r="JP18" s="825">
        <v>42307</v>
      </c>
      <c r="JQ18" s="825" t="s">
        <v>7699</v>
      </c>
      <c r="JR18" s="853"/>
      <c r="JS18" s="825">
        <v>43348</v>
      </c>
      <c r="JT18" s="825" t="s">
        <v>8739</v>
      </c>
      <c r="JU18" s="853"/>
      <c r="JV18" s="825">
        <v>44214</v>
      </c>
      <c r="JW18" s="825" t="s">
        <v>6863</v>
      </c>
      <c r="JX18" s="853"/>
      <c r="JY18" s="825">
        <v>45401</v>
      </c>
      <c r="JZ18" s="825" t="s">
        <v>8915</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9261</v>
      </c>
      <c r="MQ18" s="825" t="s">
        <v>2114</v>
      </c>
      <c r="MS18" s="854">
        <v>660</v>
      </c>
      <c r="MT18" s="825" t="s">
        <v>9262</v>
      </c>
    </row>
    <row r="19" spans="2:358">
      <c r="B19" s="850" t="s">
        <v>1201</v>
      </c>
      <c r="C19" s="850" t="s">
        <v>1344</v>
      </c>
      <c r="E19" s="851" t="s">
        <v>389</v>
      </c>
      <c r="F19" s="825" t="s">
        <v>1598</v>
      </c>
      <c r="G19" s="853"/>
      <c r="H19" s="851" t="s">
        <v>1149</v>
      </c>
      <c r="I19" s="825" t="s">
        <v>9639</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8583</v>
      </c>
      <c r="DW19" s="853"/>
      <c r="DX19" s="825">
        <v>42308</v>
      </c>
      <c r="DY19" s="825" t="s">
        <v>8628</v>
      </c>
      <c r="DZ19" s="853"/>
      <c r="EA19" s="825">
        <v>43213</v>
      </c>
      <c r="EB19" s="825" t="s">
        <v>505</v>
      </c>
      <c r="EC19" s="853"/>
      <c r="ED19" s="825">
        <v>44322</v>
      </c>
      <c r="EE19" s="825" t="s">
        <v>8835</v>
      </c>
      <c r="EF19" s="853"/>
      <c r="EG19" s="825">
        <v>45402</v>
      </c>
      <c r="EH19" s="825" t="s">
        <v>8655</v>
      </c>
      <c r="EI19" s="853"/>
      <c r="EJ19" s="825">
        <v>46221</v>
      </c>
      <c r="EK19" s="825" t="s">
        <v>2973</v>
      </c>
      <c r="EM19" s="825">
        <v>47306</v>
      </c>
      <c r="EN19" s="825" t="s">
        <v>1169</v>
      </c>
      <c r="EP19" s="854">
        <v>660</v>
      </c>
      <c r="EQ19" s="825" t="s">
        <v>9262</v>
      </c>
      <c r="ES19" s="850" t="s">
        <v>1201</v>
      </c>
      <c r="ET19" s="850" t="s">
        <v>9727</v>
      </c>
      <c r="EU19" s="850" t="s">
        <v>1344</v>
      </c>
      <c r="EW19" s="851" t="s">
        <v>1133</v>
      </c>
      <c r="EX19" s="825" t="s">
        <v>1385</v>
      </c>
      <c r="EY19" s="853"/>
      <c r="EZ19" s="851" t="s">
        <v>1149</v>
      </c>
      <c r="FA19" s="825" t="s">
        <v>9639</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8583</v>
      </c>
      <c r="JO19" s="853"/>
      <c r="JP19" s="825">
        <v>42308</v>
      </c>
      <c r="JQ19" s="825" t="s">
        <v>8628</v>
      </c>
      <c r="JR19" s="853"/>
      <c r="JS19" s="825">
        <v>43364</v>
      </c>
      <c r="JT19" s="825" t="s">
        <v>8743</v>
      </c>
      <c r="JU19" s="853"/>
      <c r="JV19" s="825">
        <v>44322</v>
      </c>
      <c r="JW19" s="825" t="s">
        <v>8835</v>
      </c>
      <c r="JX19" s="853"/>
      <c r="JY19" s="825">
        <v>45402</v>
      </c>
      <c r="JZ19" s="825" t="s">
        <v>8655</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9262</v>
      </c>
      <c r="MS19" s="854" t="s">
        <v>8484</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8636</v>
      </c>
      <c r="DZ20" s="853"/>
      <c r="EA20" s="825">
        <v>43214</v>
      </c>
      <c r="EB20" s="825" t="s">
        <v>8563</v>
      </c>
      <c r="EC20" s="853"/>
      <c r="ED20" s="825">
        <v>44341</v>
      </c>
      <c r="EE20" s="825" t="s">
        <v>1674</v>
      </c>
      <c r="EF20" s="853"/>
      <c r="EG20" s="825">
        <v>45403</v>
      </c>
      <c r="EH20" s="825" t="s">
        <v>8918</v>
      </c>
      <c r="EI20" s="853"/>
      <c r="EJ20" s="825">
        <v>46222</v>
      </c>
      <c r="EK20" s="825" t="s">
        <v>8951</v>
      </c>
      <c r="EM20" s="825">
        <v>47308</v>
      </c>
      <c r="EN20" s="825" t="s">
        <v>2489</v>
      </c>
      <c r="EP20" s="854" t="s">
        <v>8484</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8636</v>
      </c>
      <c r="JR20" s="853"/>
      <c r="JS20" s="825">
        <v>43367</v>
      </c>
      <c r="JT20" s="825" t="s">
        <v>370</v>
      </c>
      <c r="JU20" s="853"/>
      <c r="JV20" s="825">
        <v>44341</v>
      </c>
      <c r="JW20" s="825" t="s">
        <v>1674</v>
      </c>
      <c r="JX20" s="853"/>
      <c r="JY20" s="825">
        <v>45403</v>
      </c>
      <c r="JZ20" s="825" t="s">
        <v>8918</v>
      </c>
      <c r="KA20" s="853"/>
      <c r="KB20" s="825">
        <v>46222</v>
      </c>
      <c r="KC20" s="825" t="s">
        <v>8951</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8866</v>
      </c>
      <c r="EF21" s="853"/>
      <c r="EG21" s="825">
        <v>45404</v>
      </c>
      <c r="EH21" s="825" t="s">
        <v>1766</v>
      </c>
      <c r="EI21" s="853"/>
      <c r="EJ21" s="825">
        <v>46223</v>
      </c>
      <c r="EK21" s="825" t="s">
        <v>8952</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8866</v>
      </c>
      <c r="JX21" s="853"/>
      <c r="JY21" s="825">
        <v>45404</v>
      </c>
      <c r="JZ21" s="825" t="s">
        <v>1766</v>
      </c>
      <c r="KA21" s="853"/>
      <c r="KB21" s="825">
        <v>46223</v>
      </c>
      <c r="KC21" s="825" t="s">
        <v>8952</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8596</v>
      </c>
      <c r="DW22" s="853"/>
      <c r="DX22" s="825">
        <v>42323</v>
      </c>
      <c r="DY22" s="825" t="s">
        <v>8640</v>
      </c>
      <c r="DZ22" s="853"/>
      <c r="EA22" s="825">
        <v>43216</v>
      </c>
      <c r="EB22" s="825" t="s">
        <v>7740</v>
      </c>
      <c r="EC22" s="853"/>
      <c r="ED22" s="825">
        <v>44462</v>
      </c>
      <c r="EE22" s="825" t="s">
        <v>5727</v>
      </c>
      <c r="EF22" s="853"/>
      <c r="EG22" s="825">
        <v>45405</v>
      </c>
      <c r="EH22" s="825" t="s">
        <v>5117</v>
      </c>
      <c r="EI22" s="853"/>
      <c r="EJ22" s="825">
        <v>46224</v>
      </c>
      <c r="EK22" s="825" t="s">
        <v>8953</v>
      </c>
      <c r="EM22" s="825">
        <v>47313</v>
      </c>
      <c r="EN22" s="825" t="s">
        <v>9077</v>
      </c>
      <c r="EP22" s="854" t="s">
        <v>6198</v>
      </c>
      <c r="EQ22" s="825" t="s">
        <v>1683</v>
      </c>
      <c r="ES22" s="850" t="s">
        <v>1220</v>
      </c>
      <c r="ET22" s="850" t="s">
        <v>9728</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8596</v>
      </c>
      <c r="JO22" s="853"/>
      <c r="JP22" s="825">
        <v>42323</v>
      </c>
      <c r="JQ22" s="825" t="s">
        <v>8640</v>
      </c>
      <c r="JR22" s="853"/>
      <c r="JS22" s="825">
        <v>43369</v>
      </c>
      <c r="JT22" s="825" t="s">
        <v>5034</v>
      </c>
      <c r="JU22" s="853"/>
      <c r="JV22" s="825">
        <v>44462</v>
      </c>
      <c r="JW22" s="825" t="s">
        <v>5727</v>
      </c>
      <c r="JX22" s="853"/>
      <c r="JY22" s="825">
        <v>45405</v>
      </c>
      <c r="JZ22" s="825" t="s">
        <v>5117</v>
      </c>
      <c r="KA22" s="853"/>
      <c r="KB22" s="825">
        <v>46224</v>
      </c>
      <c r="KC22" s="825" t="s">
        <v>8953</v>
      </c>
      <c r="KE22" s="825">
        <v>47313</v>
      </c>
      <c r="KF22" s="825" t="s">
        <v>9077</v>
      </c>
      <c r="KT22" s="825">
        <v>14118</v>
      </c>
      <c r="KU22" s="825" t="s">
        <v>5249</v>
      </c>
      <c r="LR22" s="825">
        <v>27122</v>
      </c>
      <c r="LS22" s="825" t="s">
        <v>847</v>
      </c>
      <c r="MP22" s="854" t="s">
        <v>6198</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8668</v>
      </c>
      <c r="DZ23" s="853"/>
      <c r="EA23" s="825">
        <v>43348</v>
      </c>
      <c r="EB23" s="825" t="s">
        <v>8739</v>
      </c>
      <c r="EC23" s="853"/>
      <c r="EF23" s="853"/>
      <c r="EG23" s="825">
        <v>45406</v>
      </c>
      <c r="EH23" s="825" t="s">
        <v>8473</v>
      </c>
      <c r="EI23" s="853"/>
      <c r="EJ23" s="825">
        <v>46225</v>
      </c>
      <c r="EK23" s="825" t="s">
        <v>7517</v>
      </c>
      <c r="EM23" s="825">
        <v>47314</v>
      </c>
      <c r="EN23" s="825" t="s">
        <v>9079</v>
      </c>
      <c r="EP23" s="854">
        <v>887</v>
      </c>
      <c r="EQ23" s="825" t="s">
        <v>9263</v>
      </c>
      <c r="ES23" s="850" t="s">
        <v>1223</v>
      </c>
      <c r="ET23" s="850" t="s">
        <v>9729</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8668</v>
      </c>
      <c r="JR23" s="853"/>
      <c r="JS23" s="825">
        <v>43403</v>
      </c>
      <c r="JT23" s="825" t="s">
        <v>6997</v>
      </c>
      <c r="JU23" s="853"/>
      <c r="JX23" s="853"/>
      <c r="JY23" s="825">
        <v>45406</v>
      </c>
      <c r="JZ23" s="825" t="s">
        <v>8473</v>
      </c>
      <c r="KA23" s="853"/>
      <c r="KB23" s="825">
        <v>46225</v>
      </c>
      <c r="KC23" s="825" t="s">
        <v>7517</v>
      </c>
      <c r="KE23" s="825">
        <v>47314</v>
      </c>
      <c r="KF23" s="825" t="s">
        <v>9079</v>
      </c>
      <c r="LR23" s="825">
        <v>27123</v>
      </c>
      <c r="LS23" s="825" t="s">
        <v>7016</v>
      </c>
      <c r="MP23" s="854">
        <v>887</v>
      </c>
      <c r="MQ23" s="825" t="s">
        <v>9263</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8682</v>
      </c>
      <c r="DZ24" s="853"/>
      <c r="EA24" s="825">
        <v>43364</v>
      </c>
      <c r="EB24" s="825" t="s">
        <v>8743</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9648</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8682</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9264</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9642</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8956</v>
      </c>
      <c r="EM25" s="825">
        <v>47324</v>
      </c>
      <c r="EN25" s="825" t="s">
        <v>3583</v>
      </c>
      <c r="EP25" s="854" t="s">
        <v>9264</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9642</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8759</v>
      </c>
      <c r="JU25" s="853"/>
      <c r="JX25" s="853"/>
      <c r="JY25" s="825">
        <v>45429</v>
      </c>
      <c r="JZ25" s="825" t="s">
        <v>6379</v>
      </c>
      <c r="KA25" s="853"/>
      <c r="KB25" s="825">
        <v>46304</v>
      </c>
      <c r="KC25" s="825" t="s">
        <v>8956</v>
      </c>
      <c r="KE25" s="825">
        <v>47324</v>
      </c>
      <c r="KF25" s="825" t="s">
        <v>3583</v>
      </c>
      <c r="LR25" s="825">
        <v>27125</v>
      </c>
      <c r="LS25" s="825" t="s">
        <v>7022</v>
      </c>
      <c r="MP25" s="854" t="s">
        <v>9264</v>
      </c>
      <c r="MQ25" s="825" t="s">
        <v>3348</v>
      </c>
      <c r="MS25" s="854" t="s">
        <v>9265</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8929</v>
      </c>
      <c r="EI26" s="853"/>
      <c r="EJ26" s="825">
        <v>46392</v>
      </c>
      <c r="EK26" s="825" t="s">
        <v>3310</v>
      </c>
      <c r="EM26" s="825">
        <v>47325</v>
      </c>
      <c r="EN26" s="825" t="s">
        <v>1661</v>
      </c>
      <c r="EP26" s="854" t="s">
        <v>9265</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8929</v>
      </c>
      <c r="KA26" s="853"/>
      <c r="KB26" s="825">
        <v>46392</v>
      </c>
      <c r="KC26" s="825" t="s">
        <v>3310</v>
      </c>
      <c r="KE26" s="825">
        <v>47325</v>
      </c>
      <c r="KF26" s="825" t="s">
        <v>1661</v>
      </c>
      <c r="LR26" s="825">
        <v>27126</v>
      </c>
      <c r="LS26" s="825" t="s">
        <v>6495</v>
      </c>
      <c r="MP26" s="854" t="s">
        <v>9265</v>
      </c>
      <c r="MQ26" s="825" t="s">
        <v>7706</v>
      </c>
      <c r="MS26" s="854">
        <v>376</v>
      </c>
      <c r="MT26" s="825" t="s">
        <v>9268</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8931</v>
      </c>
      <c r="EI27" s="853"/>
      <c r="EJ27" s="825">
        <v>46404</v>
      </c>
      <c r="EK27" s="825" t="s">
        <v>8984</v>
      </c>
      <c r="EM27" s="825">
        <v>47326</v>
      </c>
      <c r="EN27" s="825" t="s">
        <v>4463</v>
      </c>
      <c r="EP27" s="854">
        <v>376</v>
      </c>
      <c r="EQ27" s="825" t="s">
        <v>9268</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8761</v>
      </c>
      <c r="JU27" s="853"/>
      <c r="JX27" s="853"/>
      <c r="JY27" s="825">
        <v>45431</v>
      </c>
      <c r="JZ27" s="825" t="s">
        <v>8931</v>
      </c>
      <c r="KA27" s="853"/>
      <c r="KB27" s="825">
        <v>46404</v>
      </c>
      <c r="KC27" s="825" t="s">
        <v>8984</v>
      </c>
      <c r="KE27" s="825">
        <v>47326</v>
      </c>
      <c r="KF27" s="825" t="s">
        <v>4463</v>
      </c>
      <c r="LR27" s="825">
        <v>27127</v>
      </c>
      <c r="LS27" s="825" t="s">
        <v>1451</v>
      </c>
      <c r="MP27" s="854">
        <v>376</v>
      </c>
      <c r="MQ27" s="825" t="s">
        <v>9268</v>
      </c>
      <c r="MS27" s="854">
        <v>380</v>
      </c>
      <c r="MT27" s="825" t="s">
        <v>9270</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9085</v>
      </c>
      <c r="EP28" s="854">
        <v>380</v>
      </c>
      <c r="EQ28" s="825" t="s">
        <v>9270</v>
      </c>
      <c r="ES28" s="850" t="s">
        <v>1107</v>
      </c>
      <c r="ET28" s="850" t="s">
        <v>9730</v>
      </c>
      <c r="EU28" s="850" t="s">
        <v>1405</v>
      </c>
      <c r="EW28" s="851" t="s">
        <v>700</v>
      </c>
      <c r="EX28" s="825" t="s">
        <v>1727</v>
      </c>
      <c r="EY28" s="853"/>
      <c r="EZ28" s="851" t="s">
        <v>2702</v>
      </c>
      <c r="FA28" s="825" t="s">
        <v>2707</v>
      </c>
      <c r="FB28" s="853"/>
      <c r="FC28" s="851" t="s">
        <v>1610</v>
      </c>
      <c r="FD28" s="825" t="s">
        <v>1493</v>
      </c>
      <c r="FE28" s="853"/>
      <c r="FF28" s="851" t="s">
        <v>2618</v>
      </c>
      <c r="FG28" s="825" t="s">
        <v>9641</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9085</v>
      </c>
      <c r="LR28" s="825">
        <v>27128</v>
      </c>
      <c r="LS28" s="825" t="s">
        <v>7027</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8933</v>
      </c>
      <c r="EI29" s="853"/>
      <c r="EJ29" s="825">
        <v>46468</v>
      </c>
      <c r="EK29" s="825" t="s">
        <v>9662</v>
      </c>
      <c r="EM29" s="825">
        <v>47328</v>
      </c>
      <c r="EN29" s="825" t="s">
        <v>9086</v>
      </c>
      <c r="EP29" s="854">
        <v>368</v>
      </c>
      <c r="EQ29" s="825" t="s">
        <v>9271</v>
      </c>
      <c r="ES29" s="850" t="s">
        <v>1237</v>
      </c>
      <c r="ET29" s="850" t="s">
        <v>9732</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8933</v>
      </c>
      <c r="KA29" s="853"/>
      <c r="KB29" s="825">
        <v>46468</v>
      </c>
      <c r="KC29" s="825" t="s">
        <v>9662</v>
      </c>
      <c r="KE29" s="825">
        <v>47328</v>
      </c>
      <c r="KF29" s="825" t="s">
        <v>9086</v>
      </c>
      <c r="MP29" s="854">
        <v>368</v>
      </c>
      <c r="MQ29" s="825" t="s">
        <v>9271</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8759</v>
      </c>
      <c r="EC30" s="853"/>
      <c r="EF30" s="853"/>
      <c r="EG30" s="825">
        <v>45443</v>
      </c>
      <c r="EH30" s="825" t="s">
        <v>9198</v>
      </c>
      <c r="EI30" s="853"/>
      <c r="EJ30" s="825">
        <v>46482</v>
      </c>
      <c r="EK30" s="825" t="s">
        <v>3751</v>
      </c>
      <c r="EM30" s="825">
        <v>47329</v>
      </c>
      <c r="EN30" s="825" t="s">
        <v>5239</v>
      </c>
      <c r="EP30" s="854">
        <v>364</v>
      </c>
      <c r="EQ30" s="825" t="s">
        <v>4877</v>
      </c>
      <c r="ES30" s="850" t="s">
        <v>1240</v>
      </c>
      <c r="ET30" s="850" t="s">
        <v>9733</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8768</v>
      </c>
      <c r="JU30" s="853"/>
      <c r="JX30" s="853"/>
      <c r="JY30" s="825">
        <v>45443</v>
      </c>
      <c r="JZ30" s="825" t="s">
        <v>9198</v>
      </c>
      <c r="KA30" s="853"/>
      <c r="KB30" s="825">
        <v>46482</v>
      </c>
      <c r="KC30" s="825" t="s">
        <v>3751</v>
      </c>
      <c r="KE30" s="825">
        <v>47329</v>
      </c>
      <c r="KF30" s="825" t="s">
        <v>5239</v>
      </c>
      <c r="MP30" s="854">
        <v>364</v>
      </c>
      <c r="MQ30" s="825" t="s">
        <v>4877</v>
      </c>
      <c r="MS30" s="854">
        <v>356</v>
      </c>
      <c r="MT30" s="825" t="s">
        <v>9272</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9016</v>
      </c>
      <c r="EM31" s="825">
        <v>47348</v>
      </c>
      <c r="EN31" s="825" t="s">
        <v>5046</v>
      </c>
      <c r="EP31" s="854">
        <v>356</v>
      </c>
      <c r="EQ31" s="825" t="s">
        <v>9272</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8770</v>
      </c>
      <c r="JU31" s="853"/>
      <c r="JX31" s="853"/>
      <c r="KA31" s="853"/>
      <c r="KB31" s="825">
        <v>46490</v>
      </c>
      <c r="KC31" s="825" t="s">
        <v>9016</v>
      </c>
      <c r="KE31" s="825">
        <v>47348</v>
      </c>
      <c r="KF31" s="825" t="s">
        <v>5046</v>
      </c>
      <c r="MP31" s="854">
        <v>356</v>
      </c>
      <c r="MQ31" s="825" t="s">
        <v>9272</v>
      </c>
      <c r="MS31" s="854">
        <v>360</v>
      </c>
      <c r="MT31" s="825" t="s">
        <v>8020</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9648</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8761</v>
      </c>
      <c r="EC32" s="853"/>
      <c r="EF32" s="853"/>
      <c r="EI32" s="853"/>
      <c r="EJ32" s="825">
        <v>46491</v>
      </c>
      <c r="EK32" s="825" t="s">
        <v>9020</v>
      </c>
      <c r="EM32" s="825">
        <v>47350</v>
      </c>
      <c r="EN32" s="825" t="s">
        <v>9097</v>
      </c>
      <c r="EP32" s="854">
        <v>360</v>
      </c>
      <c r="EQ32" s="825" t="s">
        <v>8020</v>
      </c>
      <c r="ES32" s="850" t="s">
        <v>1253</v>
      </c>
      <c r="ET32" s="850" t="s">
        <v>9734</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9655</v>
      </c>
      <c r="JL32" s="853"/>
      <c r="JO32" s="853"/>
      <c r="JR32" s="853"/>
      <c r="JS32" s="825">
        <v>43442</v>
      </c>
      <c r="JT32" s="825" t="s">
        <v>8771</v>
      </c>
      <c r="JU32" s="853"/>
      <c r="JX32" s="853"/>
      <c r="KA32" s="853"/>
      <c r="KB32" s="825">
        <v>46491</v>
      </c>
      <c r="KC32" s="825" t="s">
        <v>9020</v>
      </c>
      <c r="KE32" s="825">
        <v>47350</v>
      </c>
      <c r="KF32" s="825" t="s">
        <v>9097</v>
      </c>
      <c r="MP32" s="854">
        <v>360</v>
      </c>
      <c r="MQ32" s="825" t="s">
        <v>8020</v>
      </c>
      <c r="MS32" s="854">
        <v>876</v>
      </c>
      <c r="MT32" s="825" t="s">
        <v>4069</v>
      </c>
    </row>
    <row r="33" spans="2:358">
      <c r="B33" s="850" t="s">
        <v>784</v>
      </c>
      <c r="C33" s="850" t="s">
        <v>470</v>
      </c>
      <c r="E33" s="851" t="s">
        <v>1678</v>
      </c>
      <c r="F33" s="825" t="s">
        <v>1684</v>
      </c>
      <c r="G33" s="853"/>
      <c r="H33" s="851" t="s">
        <v>2731</v>
      </c>
      <c r="I33" s="825" t="s">
        <v>9640</v>
      </c>
      <c r="J33" s="853"/>
      <c r="K33" s="851" t="s">
        <v>2927</v>
      </c>
      <c r="L33" s="825" t="s">
        <v>2930</v>
      </c>
      <c r="M33" s="853"/>
      <c r="N33" s="851" t="s">
        <v>2618</v>
      </c>
      <c r="O33" s="825" t="s">
        <v>9641</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9021</v>
      </c>
      <c r="EM33" s="825">
        <v>47353</v>
      </c>
      <c r="EN33" s="825" t="s">
        <v>6099</v>
      </c>
      <c r="EP33" s="854">
        <v>876</v>
      </c>
      <c r="EQ33" s="825" t="s">
        <v>4069</v>
      </c>
      <c r="ES33" s="850" t="s">
        <v>784</v>
      </c>
      <c r="ET33" s="850" t="s">
        <v>3003</v>
      </c>
      <c r="EU33" s="850" t="s">
        <v>470</v>
      </c>
      <c r="EW33" s="851" t="s">
        <v>1754</v>
      </c>
      <c r="EX33" s="825" t="s">
        <v>1563</v>
      </c>
      <c r="EY33" s="853"/>
      <c r="EZ33" s="851" t="s">
        <v>2731</v>
      </c>
      <c r="FA33" s="825" t="s">
        <v>9640</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9656</v>
      </c>
      <c r="JL33" s="853"/>
      <c r="JO33" s="853"/>
      <c r="JR33" s="853"/>
      <c r="JS33" s="825">
        <v>43443</v>
      </c>
      <c r="JT33" s="825" t="s">
        <v>1341</v>
      </c>
      <c r="JU33" s="853"/>
      <c r="JX33" s="853"/>
      <c r="KA33" s="853"/>
      <c r="KB33" s="825">
        <v>46492</v>
      </c>
      <c r="KC33" s="825" t="s">
        <v>9021</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9104</v>
      </c>
      <c r="EP34" s="854">
        <v>800</v>
      </c>
      <c r="EQ34" s="825" t="s">
        <v>7014</v>
      </c>
      <c r="ES34" s="850" t="s">
        <v>1261</v>
      </c>
      <c r="ET34" s="850" t="s">
        <v>9735</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9104</v>
      </c>
      <c r="MP34" s="854">
        <v>800</v>
      </c>
      <c r="MQ34" s="825" t="s">
        <v>7014</v>
      </c>
      <c r="MS34" s="854">
        <v>804</v>
      </c>
      <c r="MT34" s="825" t="s">
        <v>9201</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8768</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9657</v>
      </c>
      <c r="JL35" s="853"/>
      <c r="JO35" s="853"/>
      <c r="JR35" s="853"/>
      <c r="JS35" s="825">
        <v>43447</v>
      </c>
      <c r="JT35" s="825" t="s">
        <v>8774</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8770</v>
      </c>
      <c r="EC36" s="853"/>
      <c r="EF36" s="853"/>
      <c r="EI36" s="853"/>
      <c r="EJ36" s="825">
        <v>46505</v>
      </c>
      <c r="EK36" s="825" t="s">
        <v>9033</v>
      </c>
      <c r="EM36" s="825">
        <v>47356</v>
      </c>
      <c r="EN36" s="825" t="s">
        <v>9108</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9658</v>
      </c>
      <c r="JL36" s="853"/>
      <c r="JO36" s="853"/>
      <c r="JR36" s="853"/>
      <c r="JS36" s="825">
        <v>43468</v>
      </c>
      <c r="JT36" s="825" t="s">
        <v>8604</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8771</v>
      </c>
      <c r="EC37" s="853"/>
      <c r="EF37" s="853"/>
      <c r="EI37" s="853"/>
      <c r="EJ37" s="825">
        <v>46523</v>
      </c>
      <c r="EK37" s="825" t="s">
        <v>2155</v>
      </c>
      <c r="EM37" s="825">
        <v>47357</v>
      </c>
      <c r="EN37" s="825" t="s">
        <v>9109</v>
      </c>
      <c r="EP37" s="854">
        <v>858</v>
      </c>
      <c r="EQ37" s="825" t="s">
        <v>9273</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9659</v>
      </c>
      <c r="JL37" s="853"/>
      <c r="JO37" s="853"/>
      <c r="JR37" s="853"/>
      <c r="JS37" s="825">
        <v>43482</v>
      </c>
      <c r="JT37" s="825" t="s">
        <v>9661</v>
      </c>
      <c r="JU37" s="853"/>
      <c r="JX37" s="853"/>
      <c r="KA37" s="853"/>
      <c r="KB37" s="825">
        <v>46523</v>
      </c>
      <c r="KC37" s="825" t="s">
        <v>2155</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9036</v>
      </c>
      <c r="EM38" s="825">
        <v>47358</v>
      </c>
      <c r="EN38" s="825" t="s">
        <v>5192</v>
      </c>
      <c r="EP38" s="855">
        <v>218</v>
      </c>
      <c r="EQ38" s="825" t="s">
        <v>9274</v>
      </c>
      <c r="ES38" s="850" t="s">
        <v>1269</v>
      </c>
      <c r="ET38" s="850" t="s">
        <v>9738</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8892</v>
      </c>
      <c r="JL38" s="853"/>
      <c r="JO38" s="853"/>
      <c r="JR38" s="853"/>
      <c r="JS38" s="825">
        <v>43484</v>
      </c>
      <c r="JT38" s="825" t="s">
        <v>7009</v>
      </c>
      <c r="JU38" s="853"/>
      <c r="JX38" s="853"/>
      <c r="KA38" s="853"/>
      <c r="KB38" s="825">
        <v>46524</v>
      </c>
      <c r="KC38" s="825" t="s">
        <v>9036</v>
      </c>
      <c r="KE38" s="825">
        <v>47358</v>
      </c>
      <c r="KF38" s="825" t="s">
        <v>5192</v>
      </c>
      <c r="MP38" s="855">
        <v>218</v>
      </c>
      <c r="MQ38" s="825" t="s">
        <v>9274</v>
      </c>
      <c r="MS38" s="855">
        <v>818</v>
      </c>
      <c r="MT38" s="825" t="s">
        <v>9275</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9275</v>
      </c>
      <c r="ES39" s="850" t="s">
        <v>1276</v>
      </c>
      <c r="ET39" s="850" t="s">
        <v>9739</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9644</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9275</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8774</v>
      </c>
      <c r="EC40" s="853"/>
      <c r="EF40" s="853"/>
      <c r="EI40" s="853"/>
      <c r="EJ40" s="825">
        <v>46527</v>
      </c>
      <c r="EK40" s="825" t="s">
        <v>7812</v>
      </c>
      <c r="EM40" s="825">
        <v>47360</v>
      </c>
      <c r="EN40" s="825" t="s">
        <v>3981</v>
      </c>
      <c r="EP40" s="854">
        <v>233</v>
      </c>
      <c r="EQ40" s="825" t="s">
        <v>6606</v>
      </c>
      <c r="ES40" s="850" t="s">
        <v>1014</v>
      </c>
      <c r="ET40" s="850" t="s">
        <v>9740</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8792</v>
      </c>
      <c r="JU40" s="853"/>
      <c r="JX40" s="853"/>
      <c r="KA40" s="853"/>
      <c r="KB40" s="825">
        <v>46527</v>
      </c>
      <c r="KC40" s="825" t="s">
        <v>7812</v>
      </c>
      <c r="KE40" s="825">
        <v>47360</v>
      </c>
      <c r="KF40" s="825" t="s">
        <v>3981</v>
      </c>
      <c r="MP40" s="854">
        <v>233</v>
      </c>
      <c r="MQ40" s="825" t="s">
        <v>6606</v>
      </c>
      <c r="MS40" s="854">
        <v>231</v>
      </c>
      <c r="MT40" s="825" t="s">
        <v>9276</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9045</v>
      </c>
      <c r="EM41" s="825">
        <v>47361</v>
      </c>
      <c r="EN41" s="825" t="s">
        <v>22</v>
      </c>
      <c r="EP41" s="854">
        <v>231</v>
      </c>
      <c r="EQ41" s="825" t="s">
        <v>9276</v>
      </c>
      <c r="ES41" s="850" t="s">
        <v>1277</v>
      </c>
      <c r="ET41" s="850" t="s">
        <v>9741</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9661</v>
      </c>
      <c r="EC42" s="853"/>
      <c r="EF42" s="853"/>
      <c r="EI42" s="853"/>
      <c r="EJ42" s="825">
        <v>46530</v>
      </c>
      <c r="EK42" s="825" t="s">
        <v>5203</v>
      </c>
      <c r="EM42" s="825">
        <v>47362</v>
      </c>
      <c r="EN42" s="825" t="s">
        <v>9111</v>
      </c>
      <c r="EP42" s="854">
        <v>232</v>
      </c>
      <c r="EQ42" s="825" t="s">
        <v>9277</v>
      </c>
      <c r="ES42" s="850" t="s">
        <v>1279</v>
      </c>
      <c r="ET42" s="850" t="s">
        <v>9742</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8794</v>
      </c>
      <c r="JU42" s="853"/>
      <c r="JX42" s="853"/>
      <c r="KA42" s="853"/>
      <c r="KB42" s="825">
        <v>46530</v>
      </c>
      <c r="KC42" s="825" t="s">
        <v>5203</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9279</v>
      </c>
      <c r="ES43" s="850" t="s">
        <v>1291</v>
      </c>
      <c r="ET43" s="850" t="s">
        <v>9743</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9279</v>
      </c>
      <c r="MS43" s="854" t="s">
        <v>2955</v>
      </c>
      <c r="MT43" s="825" t="s">
        <v>9280</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9115</v>
      </c>
      <c r="EP44" s="854" t="s">
        <v>2955</v>
      </c>
      <c r="EQ44" s="825" t="s">
        <v>9280</v>
      </c>
      <c r="ES44" s="850" t="s">
        <v>151</v>
      </c>
      <c r="ET44" s="850" t="s">
        <v>9744</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8797</v>
      </c>
      <c r="JU44" s="853"/>
      <c r="JX44" s="853"/>
      <c r="KA44" s="853"/>
      <c r="KB44" s="825">
        <v>46532</v>
      </c>
      <c r="KC44" s="825" t="s">
        <v>4538</v>
      </c>
      <c r="KE44" s="825">
        <v>47381</v>
      </c>
      <c r="KF44" s="825" t="s">
        <v>9115</v>
      </c>
      <c r="MP44" s="854" t="s">
        <v>2955</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8792</v>
      </c>
      <c r="EC45" s="853"/>
      <c r="EF45" s="853"/>
      <c r="EI45" s="853"/>
      <c r="EJ45" s="825">
        <v>46533</v>
      </c>
      <c r="EK45" s="825" t="s">
        <v>248</v>
      </c>
      <c r="EM45" s="825">
        <v>47382</v>
      </c>
      <c r="EN45" s="825" t="s">
        <v>4763</v>
      </c>
      <c r="EP45" s="854" t="s">
        <v>9152</v>
      </c>
      <c r="EQ45" s="825" t="s">
        <v>9281</v>
      </c>
      <c r="ES45" s="850" t="s">
        <v>676</v>
      </c>
      <c r="ET45" s="850" t="s">
        <v>9329</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9152</v>
      </c>
      <c r="MQ45" s="825" t="s">
        <v>9281</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9655</v>
      </c>
      <c r="DT46" s="853"/>
      <c r="DW46" s="853"/>
      <c r="DZ46" s="853"/>
      <c r="EA46" s="825">
        <v>43506</v>
      </c>
      <c r="EB46" s="825" t="s">
        <v>2952</v>
      </c>
      <c r="EC46" s="853"/>
      <c r="EF46" s="853"/>
      <c r="EI46" s="853"/>
      <c r="EJ46" s="825">
        <v>46534</v>
      </c>
      <c r="EK46" s="825" t="s">
        <v>8513</v>
      </c>
      <c r="EP46" s="854">
        <v>248</v>
      </c>
      <c r="EQ46" s="825" t="s">
        <v>5425</v>
      </c>
      <c r="ES46" s="850" t="s">
        <v>1030</v>
      </c>
      <c r="ET46" s="850" t="s">
        <v>9746</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8799</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9656</v>
      </c>
      <c r="DT47" s="853"/>
      <c r="DW47" s="853"/>
      <c r="DZ47" s="853"/>
      <c r="EA47" s="825">
        <v>43507</v>
      </c>
      <c r="EB47" s="825" t="s">
        <v>8794</v>
      </c>
      <c r="EC47" s="853"/>
      <c r="EF47" s="853"/>
      <c r="EI47" s="853"/>
      <c r="EJ47" s="825">
        <v>46535</v>
      </c>
      <c r="EK47" s="825" t="s">
        <v>8967</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8800</v>
      </c>
      <c r="JU47" s="853"/>
      <c r="JX47" s="853"/>
      <c r="KA47" s="853"/>
      <c r="KB47" s="825">
        <v>46535</v>
      </c>
      <c r="KC47" s="825" t="s">
        <v>8967</v>
      </c>
      <c r="MP47" s="854">
        <v>512</v>
      </c>
      <c r="MQ47" s="825" t="s">
        <v>5921</v>
      </c>
      <c r="MS47" s="854">
        <v>528</v>
      </c>
      <c r="MT47" s="825" t="s">
        <v>9282</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9282</v>
      </c>
      <c r="ES48" s="850" t="s">
        <v>1302</v>
      </c>
      <c r="ET48" s="850" t="s">
        <v>9747</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8810</v>
      </c>
      <c r="JU48" s="853"/>
      <c r="JX48" s="853"/>
      <c r="KA48" s="853"/>
      <c r="MP48" s="854">
        <v>528</v>
      </c>
      <c r="MQ48" s="825" t="s">
        <v>9282</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9644</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9657</v>
      </c>
      <c r="DT49" s="853"/>
      <c r="DW49" s="853"/>
      <c r="DZ49" s="853"/>
      <c r="EA49" s="825">
        <v>43511</v>
      </c>
      <c r="EB49" s="825" t="s">
        <v>8797</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9283</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9653</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9658</v>
      </c>
      <c r="DT50" s="853"/>
      <c r="DW50" s="853"/>
      <c r="DZ50" s="853"/>
      <c r="EA50" s="825">
        <v>43512</v>
      </c>
      <c r="EB50" s="825" t="s">
        <v>5262</v>
      </c>
      <c r="EC50" s="853"/>
      <c r="EF50" s="853"/>
      <c r="EP50" s="854">
        <v>132</v>
      </c>
      <c r="EQ50" s="825" t="s">
        <v>9283</v>
      </c>
      <c r="ES50" s="850" t="s">
        <v>1305</v>
      </c>
      <c r="ET50" s="850" t="s">
        <v>9748</v>
      </c>
      <c r="EU50" s="850" t="s">
        <v>1485</v>
      </c>
      <c r="EW50" s="851" t="s">
        <v>1771</v>
      </c>
      <c r="EX50" s="825" t="s">
        <v>9638</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9653</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9659</v>
      </c>
      <c r="DT51" s="853"/>
      <c r="DW51" s="853"/>
      <c r="DZ51" s="853"/>
      <c r="EA51" s="825">
        <v>43513</v>
      </c>
      <c r="EB51" s="825" t="s">
        <v>8799</v>
      </c>
      <c r="EC51" s="853"/>
      <c r="EF51" s="853"/>
      <c r="EP51" s="854">
        <v>831</v>
      </c>
      <c r="EQ51" s="825" t="s">
        <v>624</v>
      </c>
      <c r="ES51" s="850" t="s">
        <v>1310</v>
      </c>
      <c r="ET51" s="850" t="s">
        <v>9749</v>
      </c>
      <c r="EU51" s="850" t="s">
        <v>190</v>
      </c>
      <c r="EW51" s="851" t="s">
        <v>211</v>
      </c>
      <c r="EX51" s="825" t="s">
        <v>9637</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9654</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8892</v>
      </c>
      <c r="DT52" s="853"/>
      <c r="DW52" s="853"/>
      <c r="DZ52" s="853"/>
      <c r="EA52" s="825">
        <v>43514</v>
      </c>
      <c r="EB52" s="825" t="s">
        <v>8800</v>
      </c>
      <c r="EC52" s="853"/>
      <c r="EF52" s="853"/>
      <c r="EP52" s="854">
        <v>328</v>
      </c>
      <c r="EQ52" s="825" t="s">
        <v>9284</v>
      </c>
      <c r="ES52" s="850" t="s">
        <v>9692</v>
      </c>
      <c r="ET52" s="850" t="s">
        <v>9750</v>
      </c>
      <c r="EU52" s="850" t="s">
        <v>1314</v>
      </c>
      <c r="EW52" s="851" t="s">
        <v>1791</v>
      </c>
      <c r="EX52" s="825" t="s">
        <v>9636</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9654</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9284</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8810</v>
      </c>
      <c r="EC53" s="853"/>
      <c r="EF53" s="853"/>
      <c r="EP53" s="854">
        <v>398</v>
      </c>
      <c r="EQ53" s="825" t="s">
        <v>3723</v>
      </c>
      <c r="ES53" s="850" t="s">
        <v>8723</v>
      </c>
      <c r="ET53" s="850" t="s">
        <v>9751</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9285</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9285</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9286</v>
      </c>
      <c r="ES55" s="850" t="s">
        <v>1267</v>
      </c>
      <c r="ET55" s="850" t="s">
        <v>9752</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9287</v>
      </c>
      <c r="ES56" s="850" t="s">
        <v>5461</v>
      </c>
      <c r="ET56" s="850" t="s">
        <v>9753</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9287</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7038</v>
      </c>
      <c r="ES57" s="850" t="s">
        <v>9693</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9133</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9133</v>
      </c>
      <c r="ES58" s="850" t="s">
        <v>9122</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9754</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9288</v>
      </c>
    </row>
    <row r="60" spans="2:358">
      <c r="E60" s="851" t="s">
        <v>1771</v>
      </c>
      <c r="F60" s="825" t="s">
        <v>9638</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9288</v>
      </c>
      <c r="ES60" s="850" t="s">
        <v>9694</v>
      </c>
      <c r="ET60" s="850" t="s">
        <v>9756</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9637</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9695</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9290</v>
      </c>
      <c r="MS61" s="854">
        <v>324</v>
      </c>
      <c r="MT61" s="825" t="s">
        <v>9292</v>
      </c>
    </row>
    <row r="62" spans="2:358">
      <c r="E62" s="851" t="s">
        <v>1791</v>
      </c>
      <c r="F62" s="825" t="s">
        <v>9636</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9645</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9757</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9645</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9292</v>
      </c>
      <c r="MS62" s="854">
        <v>624</v>
      </c>
      <c r="MT62" s="825" t="s">
        <v>9293</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9293</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9646</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9696</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9646</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9647</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9294</v>
      </c>
      <c r="ES65" s="850" t="s">
        <v>9697</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9647</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9295</v>
      </c>
      <c r="ES66" s="850" t="s">
        <v>9698</v>
      </c>
      <c r="ET66" s="850" t="s">
        <v>9759</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9295</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9699</v>
      </c>
      <c r="ET67" s="850" t="s">
        <v>9760</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9761</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9214</v>
      </c>
      <c r="ES69" s="850" t="s">
        <v>9700</v>
      </c>
      <c r="ET69" s="850" t="s">
        <v>9762</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9296</v>
      </c>
      <c r="ES70" s="850" t="s">
        <v>8319</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8168</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9701</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9301</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8849</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2038</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9309</v>
      </c>
      <c r="EW97" s="851" t="s">
        <v>2048</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2055</v>
      </c>
      <c r="EX99" s="825" t="s">
        <v>2029</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9313</v>
      </c>
    </row>
    <row r="102" spans="5:358">
      <c r="E102" s="851" t="s">
        <v>971</v>
      </c>
      <c r="F102" s="825" t="s">
        <v>2015</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1551</v>
      </c>
      <c r="EY105" s="853"/>
      <c r="FT105" s="853"/>
      <c r="GC105" s="853"/>
      <c r="GO105" s="853"/>
      <c r="HD105" s="853"/>
      <c r="HG105" s="853"/>
      <c r="HM105" s="853"/>
      <c r="IB105" s="853"/>
      <c r="JL105" s="853"/>
      <c r="JU105" s="853"/>
      <c r="MP105" s="854">
        <v>534</v>
      </c>
      <c r="MQ105" s="825" t="s">
        <v>9314</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9315</v>
      </c>
    </row>
    <row r="109" spans="5:358">
      <c r="E109" s="851" t="s">
        <v>2055</v>
      </c>
      <c r="F109" s="825" t="s">
        <v>2029</v>
      </c>
      <c r="G109" s="853"/>
      <c r="AK109" s="853"/>
      <c r="AW109" s="853"/>
      <c r="BL109" s="853"/>
      <c r="BO109" s="853"/>
      <c r="BU109" s="853"/>
      <c r="CJ109" s="853"/>
      <c r="DT109" s="853"/>
      <c r="EC109" s="853"/>
      <c r="EP109" s="854">
        <v>729</v>
      </c>
      <c r="EQ109" s="825" t="s">
        <v>9315</v>
      </c>
      <c r="EW109" s="851" t="s">
        <v>2127</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799</v>
      </c>
      <c r="G110" s="853"/>
      <c r="AK110" s="853"/>
      <c r="AW110" s="853"/>
      <c r="BL110" s="853"/>
      <c r="BO110" s="853"/>
      <c r="BU110" s="853"/>
      <c r="CJ110" s="853"/>
      <c r="DT110" s="853"/>
      <c r="EC110" s="853"/>
      <c r="EP110" s="854">
        <v>744</v>
      </c>
      <c r="EQ110" s="825" t="s">
        <v>9316</v>
      </c>
      <c r="EW110" s="851" t="s">
        <v>2132</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2074</v>
      </c>
      <c r="F111" s="825" t="s">
        <v>2082</v>
      </c>
      <c r="G111" s="853"/>
      <c r="AK111" s="853"/>
      <c r="AW111" s="853"/>
      <c r="BL111" s="853"/>
      <c r="BU111" s="853"/>
      <c r="CJ111" s="853"/>
      <c r="DT111" s="853"/>
      <c r="EC111" s="853"/>
      <c r="EP111" s="854">
        <v>724</v>
      </c>
      <c r="EQ111" s="825" t="s">
        <v>9317</v>
      </c>
      <c r="EW111" s="851" t="s">
        <v>1935</v>
      </c>
      <c r="EX111" s="825" t="s">
        <v>2136</v>
      </c>
      <c r="EY111" s="853"/>
      <c r="GC111" s="853"/>
      <c r="GO111" s="853"/>
      <c r="HD111" s="853"/>
      <c r="HM111" s="853"/>
      <c r="IB111" s="853"/>
      <c r="JL111" s="853"/>
      <c r="JU111" s="853"/>
      <c r="MP111" s="854">
        <v>724</v>
      </c>
      <c r="MQ111" s="825" t="s">
        <v>9317</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9318</v>
      </c>
    </row>
    <row r="113" spans="5:358">
      <c r="E113" s="851" t="s">
        <v>1242</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2099</v>
      </c>
      <c r="F114" s="825" t="s">
        <v>2110</v>
      </c>
      <c r="G114" s="853"/>
      <c r="AW114" s="853"/>
      <c r="BL114" s="853"/>
      <c r="BU114" s="853"/>
      <c r="CJ114" s="853"/>
      <c r="DT114" s="853"/>
      <c r="EC114" s="853"/>
      <c r="EP114" s="854">
        <v>703</v>
      </c>
      <c r="EQ114" s="825" t="s">
        <v>9319</v>
      </c>
      <c r="EW114" s="851" t="s">
        <v>2152</v>
      </c>
      <c r="EX114" s="825" t="s">
        <v>1111</v>
      </c>
      <c r="EY114" s="853"/>
      <c r="GO114" s="853"/>
      <c r="HD114" s="853"/>
      <c r="HM114" s="853"/>
      <c r="IB114" s="853"/>
      <c r="JL114" s="853"/>
      <c r="JU114" s="853"/>
      <c r="MP114" s="854">
        <v>703</v>
      </c>
      <c r="MQ114" s="825" t="s">
        <v>9319</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9320</v>
      </c>
    </row>
    <row r="116" spans="5:358">
      <c r="E116" s="851" t="s">
        <v>980</v>
      </c>
      <c r="F116" s="825" t="s">
        <v>166</v>
      </c>
      <c r="G116" s="853"/>
      <c r="AW116" s="853"/>
      <c r="BL116" s="853"/>
      <c r="BU116" s="853"/>
      <c r="CJ116" s="853"/>
      <c r="DT116" s="853"/>
      <c r="EP116" s="854">
        <v>748</v>
      </c>
      <c r="EQ116" s="825" t="s">
        <v>9320</v>
      </c>
      <c r="EW116" s="851" t="s">
        <v>2175</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2174</v>
      </c>
      <c r="EX117" s="825" t="s">
        <v>1852</v>
      </c>
      <c r="EY117" s="853"/>
      <c r="GO117" s="853"/>
      <c r="HD117" s="853"/>
      <c r="HM117" s="853"/>
      <c r="JL117" s="853"/>
      <c r="MP117" s="854">
        <v>690</v>
      </c>
      <c r="MQ117" s="825" t="s">
        <v>9321</v>
      </c>
      <c r="MS117" s="854">
        <v>226</v>
      </c>
      <c r="MT117" s="825" t="s">
        <v>9322</v>
      </c>
    </row>
    <row r="118" spans="5:358">
      <c r="E118" s="851" t="s">
        <v>2119</v>
      </c>
      <c r="F118" s="825" t="s">
        <v>2120</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2127</v>
      </c>
      <c r="F119" s="825" t="s">
        <v>1236</v>
      </c>
      <c r="G119" s="853"/>
      <c r="AW119" s="853"/>
      <c r="BL119" s="853"/>
      <c r="DT119" s="853"/>
      <c r="EP119" s="854">
        <v>686</v>
      </c>
      <c r="EQ119" s="825" t="s">
        <v>9323</v>
      </c>
      <c r="EW119" s="851" t="s">
        <v>2028</v>
      </c>
      <c r="EX119" s="825" t="s">
        <v>2179</v>
      </c>
      <c r="EY119" s="853"/>
      <c r="GO119" s="853"/>
      <c r="HD119" s="853"/>
      <c r="JL119" s="853"/>
      <c r="MP119" s="854">
        <v>686</v>
      </c>
      <c r="MQ119" s="825" t="s">
        <v>9323</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9324</v>
      </c>
    </row>
    <row r="122" spans="5:358">
      <c r="E122" s="851" t="s">
        <v>2140</v>
      </c>
      <c r="F122" s="825" t="s">
        <v>2141</v>
      </c>
      <c r="G122" s="853"/>
      <c r="AW122" s="853"/>
      <c r="BL122" s="853"/>
      <c r="DT122" s="853"/>
      <c r="EP122" s="854">
        <v>670</v>
      </c>
      <c r="EQ122" s="825" t="s">
        <v>9324</v>
      </c>
      <c r="EW122" s="851" t="s">
        <v>254</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1742</v>
      </c>
      <c r="EX123" s="825" t="s">
        <v>2195</v>
      </c>
      <c r="EY123" s="853"/>
      <c r="GO123" s="853"/>
      <c r="HD123" s="853"/>
      <c r="JL123" s="853"/>
      <c r="MP123" s="854">
        <v>654</v>
      </c>
      <c r="MQ123" s="825" t="s">
        <v>9325</v>
      </c>
      <c r="MS123" s="854">
        <v>662</v>
      </c>
      <c r="MT123" s="825" t="s">
        <v>9326</v>
      </c>
    </row>
    <row r="124" spans="5:358">
      <c r="E124" s="851" t="s">
        <v>2152</v>
      </c>
      <c r="F124" s="825" t="s">
        <v>1111</v>
      </c>
      <c r="G124" s="853"/>
      <c r="AW124" s="853"/>
      <c r="BL124" s="853"/>
      <c r="DT124" s="853"/>
      <c r="EP124" s="854">
        <v>662</v>
      </c>
      <c r="EQ124" s="825" t="s">
        <v>9326</v>
      </c>
      <c r="EW124" s="851" t="s">
        <v>2202</v>
      </c>
      <c r="EX124" s="825" t="s">
        <v>2209</v>
      </c>
      <c r="EY124" s="853"/>
      <c r="GO124" s="853"/>
      <c r="HD124" s="853"/>
      <c r="JL124" s="853"/>
      <c r="MP124" s="854">
        <v>662</v>
      </c>
      <c r="MQ124" s="825" t="s">
        <v>9326</v>
      </c>
      <c r="MS124" s="854">
        <v>706</v>
      </c>
      <c r="MT124" s="825" t="s">
        <v>9327</v>
      </c>
    </row>
    <row r="125" spans="5:358">
      <c r="E125" s="851" t="s">
        <v>2159</v>
      </c>
      <c r="F125" s="825" t="s">
        <v>2168</v>
      </c>
      <c r="G125" s="853"/>
      <c r="AW125" s="853"/>
      <c r="BL125" s="853"/>
      <c r="DT125" s="853"/>
      <c r="EP125" s="854">
        <v>706</v>
      </c>
      <c r="EQ125" s="825" t="s">
        <v>9327</v>
      </c>
      <c r="EW125" s="851" t="s">
        <v>823</v>
      </c>
      <c r="EX125" s="825" t="s">
        <v>2219</v>
      </c>
      <c r="EY125" s="853"/>
      <c r="GO125" s="853"/>
      <c r="HD125" s="853"/>
      <c r="JL125" s="853"/>
      <c r="MP125" s="854">
        <v>706</v>
      </c>
      <c r="MQ125" s="825" t="s">
        <v>9327</v>
      </c>
      <c r="MS125" s="854" t="s">
        <v>9156</v>
      </c>
      <c r="MT125" s="825" t="s">
        <v>5141</v>
      </c>
    </row>
    <row r="126" spans="5:358">
      <c r="E126" s="851" t="s">
        <v>2175</v>
      </c>
      <c r="F126" s="825" t="s">
        <v>738</v>
      </c>
      <c r="G126" s="853"/>
      <c r="AW126" s="853"/>
      <c r="BL126" s="853"/>
      <c r="DT126" s="853"/>
      <c r="EP126" s="854" t="s">
        <v>9156</v>
      </c>
      <c r="EQ126" s="825" t="s">
        <v>5141</v>
      </c>
      <c r="EW126" s="851" t="s">
        <v>2225</v>
      </c>
      <c r="EX126" s="825" t="s">
        <v>2206</v>
      </c>
      <c r="EY126" s="853"/>
      <c r="GO126" s="853"/>
      <c r="HD126" s="853"/>
      <c r="JL126" s="853"/>
      <c r="MP126" s="854" t="s">
        <v>9156</v>
      </c>
      <c r="MQ126" s="825" t="s">
        <v>5141</v>
      </c>
      <c r="MS126" s="854">
        <v>796</v>
      </c>
      <c r="MT126" s="825" t="s">
        <v>9330</v>
      </c>
    </row>
    <row r="127" spans="5:358">
      <c r="E127" s="851" t="s">
        <v>2174</v>
      </c>
      <c r="F127" s="825" t="s">
        <v>1852</v>
      </c>
      <c r="G127" s="853"/>
      <c r="AW127" s="853"/>
      <c r="BL127" s="853"/>
      <c r="DT127" s="853"/>
      <c r="EP127" s="854">
        <v>796</v>
      </c>
      <c r="EQ127" s="825" t="s">
        <v>9330</v>
      </c>
      <c r="EW127" s="851" t="s">
        <v>2228</v>
      </c>
      <c r="EX127" s="825" t="s">
        <v>2232</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2236</v>
      </c>
      <c r="EX128" s="825" t="s">
        <v>323</v>
      </c>
      <c r="EY128" s="853"/>
      <c r="GO128" s="853"/>
      <c r="HD128" s="853"/>
      <c r="JL128" s="853"/>
      <c r="MP128" s="854">
        <v>764</v>
      </c>
      <c r="MQ128" s="825" t="s">
        <v>9331</v>
      </c>
      <c r="MS128" s="854">
        <v>410</v>
      </c>
      <c r="MT128" s="825" t="s">
        <v>9332</v>
      </c>
    </row>
    <row r="129" spans="5:358">
      <c r="E129" s="851" t="s">
        <v>2028</v>
      </c>
      <c r="F129" s="825" t="s">
        <v>2179</v>
      </c>
      <c r="G129" s="853"/>
      <c r="AW129" s="853"/>
      <c r="BL129" s="853"/>
      <c r="DT129" s="853"/>
      <c r="EP129" s="854">
        <v>410</v>
      </c>
      <c r="EQ129" s="825" t="s">
        <v>9332</v>
      </c>
      <c r="EW129" s="851" t="s">
        <v>2238</v>
      </c>
      <c r="EX129" s="825" t="s">
        <v>1961</v>
      </c>
      <c r="EY129" s="853"/>
      <c r="GO129" s="853"/>
      <c r="HD129" s="853"/>
      <c r="JL129" s="853"/>
      <c r="MP129" s="854">
        <v>410</v>
      </c>
      <c r="MQ129" s="825" t="s">
        <v>9332</v>
      </c>
      <c r="MS129" s="854">
        <v>158</v>
      </c>
      <c r="MT129" s="825" t="s">
        <v>9334</v>
      </c>
    </row>
    <row r="130" spans="5:358">
      <c r="E130" s="851" t="s">
        <v>236</v>
      </c>
      <c r="F130" s="825" t="s">
        <v>2187</v>
      </c>
      <c r="G130" s="853"/>
      <c r="AW130" s="853"/>
      <c r="BL130" s="853"/>
      <c r="EP130" s="854">
        <v>158</v>
      </c>
      <c r="EQ130" s="825" t="s">
        <v>9334</v>
      </c>
      <c r="EW130" s="851" t="s">
        <v>2241</v>
      </c>
      <c r="EX130" s="825" t="s">
        <v>2090</v>
      </c>
      <c r="EY130" s="853"/>
      <c r="GO130" s="853"/>
      <c r="HD130" s="853"/>
      <c r="MP130" s="854">
        <v>158</v>
      </c>
      <c r="MQ130" s="825" t="s">
        <v>9334</v>
      </c>
      <c r="MS130" s="854">
        <v>762</v>
      </c>
      <c r="MT130" s="825" t="s">
        <v>8775</v>
      </c>
    </row>
    <row r="131" spans="5:358">
      <c r="E131" s="851" t="s">
        <v>2188</v>
      </c>
      <c r="F131" s="825" t="s">
        <v>2191</v>
      </c>
      <c r="G131" s="853"/>
      <c r="BL131" s="853"/>
      <c r="EP131" s="854">
        <v>762</v>
      </c>
      <c r="EQ131" s="825" t="s">
        <v>8775</v>
      </c>
      <c r="EW131" s="851" t="s">
        <v>2244</v>
      </c>
      <c r="EX131" s="825" t="s">
        <v>702</v>
      </c>
      <c r="EY131" s="853"/>
      <c r="HD131" s="853"/>
      <c r="MP131" s="854">
        <v>762</v>
      </c>
      <c r="MQ131" s="825" t="s">
        <v>8775</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9335</v>
      </c>
    </row>
    <row r="134" spans="5:358">
      <c r="E134" s="851" t="s">
        <v>2202</v>
      </c>
      <c r="F134" s="825" t="s">
        <v>2209</v>
      </c>
      <c r="G134" s="853"/>
      <c r="EP134" s="854">
        <v>148</v>
      </c>
      <c r="EQ134" s="825" t="s">
        <v>9335</v>
      </c>
      <c r="EW134" s="851" t="s">
        <v>2287</v>
      </c>
      <c r="EX134" s="825" t="s">
        <v>1032</v>
      </c>
      <c r="EY134" s="853"/>
      <c r="MP134" s="854">
        <v>148</v>
      </c>
      <c r="MQ134" s="825" t="s">
        <v>9335</v>
      </c>
      <c r="MS134" s="854">
        <v>140</v>
      </c>
      <c r="MT134" s="825" t="s">
        <v>9336</v>
      </c>
    </row>
    <row r="135" spans="5:358">
      <c r="E135" s="851" t="s">
        <v>823</v>
      </c>
      <c r="F135" s="825" t="s">
        <v>2219</v>
      </c>
      <c r="G135" s="853"/>
      <c r="EP135" s="854">
        <v>140</v>
      </c>
      <c r="EQ135" s="825" t="s">
        <v>9336</v>
      </c>
      <c r="EW135" s="851" t="s">
        <v>2310</v>
      </c>
      <c r="EX135" s="825" t="s">
        <v>2313</v>
      </c>
      <c r="EY135" s="853"/>
      <c r="MP135" s="854">
        <v>140</v>
      </c>
      <c r="MQ135" s="825" t="s">
        <v>9336</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9847</v>
      </c>
    </row>
    <row r="138" spans="5:358">
      <c r="E138" s="851" t="s">
        <v>2236</v>
      </c>
      <c r="F138" s="825" t="s">
        <v>323</v>
      </c>
      <c r="G138" s="853"/>
      <c r="EP138" s="855">
        <v>998</v>
      </c>
      <c r="EQ138" s="825" t="s">
        <v>9847</v>
      </c>
      <c r="EW138" s="851" t="s">
        <v>2324</v>
      </c>
      <c r="EX138" s="825" t="s">
        <v>673</v>
      </c>
      <c r="EY138" s="853"/>
      <c r="MP138" s="855">
        <v>998</v>
      </c>
      <c r="MQ138" s="825" t="s">
        <v>9847</v>
      </c>
      <c r="MS138" s="854">
        <v>408</v>
      </c>
      <c r="MT138" s="825" t="s">
        <v>9337</v>
      </c>
    </row>
    <row r="139" spans="5:358">
      <c r="E139" s="851" t="s">
        <v>2238</v>
      </c>
      <c r="F139" s="825" t="s">
        <v>1961</v>
      </c>
      <c r="G139" s="853"/>
      <c r="EP139" s="854">
        <v>408</v>
      </c>
      <c r="EQ139" s="825" t="s">
        <v>9337</v>
      </c>
      <c r="EW139" s="851" t="s">
        <v>2180</v>
      </c>
      <c r="EX139" s="825" t="s">
        <v>1979</v>
      </c>
      <c r="EY139" s="853"/>
      <c r="MP139" s="854">
        <v>408</v>
      </c>
      <c r="MQ139" s="825" t="s">
        <v>9337</v>
      </c>
      <c r="MS139" s="854">
        <v>152</v>
      </c>
      <c r="MT139" s="825" t="s">
        <v>9338</v>
      </c>
    </row>
    <row r="140" spans="5:358">
      <c r="E140" s="851" t="s">
        <v>2241</v>
      </c>
      <c r="F140" s="825" t="s">
        <v>2090</v>
      </c>
      <c r="G140" s="853"/>
      <c r="EP140" s="854">
        <v>152</v>
      </c>
      <c r="EQ140" s="825" t="s">
        <v>9338</v>
      </c>
      <c r="EW140" s="851" t="s">
        <v>2325</v>
      </c>
      <c r="EX140" s="825" t="s">
        <v>2326</v>
      </c>
      <c r="EY140" s="853"/>
      <c r="MP140" s="854">
        <v>152</v>
      </c>
      <c r="MQ140" s="825" t="s">
        <v>9338</v>
      </c>
      <c r="MS140" s="854">
        <v>798</v>
      </c>
      <c r="MT140" s="825" t="s">
        <v>9339</v>
      </c>
    </row>
    <row r="141" spans="5:358">
      <c r="E141" s="851" t="s">
        <v>2244</v>
      </c>
      <c r="F141" s="825" t="s">
        <v>702</v>
      </c>
      <c r="G141" s="853"/>
      <c r="EP141" s="854">
        <v>798</v>
      </c>
      <c r="EQ141" s="825" t="s">
        <v>9339</v>
      </c>
      <c r="EW141" s="851" t="s">
        <v>1065</v>
      </c>
      <c r="EX141" s="825" t="s">
        <v>2340</v>
      </c>
      <c r="EY141" s="853"/>
      <c r="MP141" s="854">
        <v>798</v>
      </c>
      <c r="MQ141" s="825" t="s">
        <v>9339</v>
      </c>
      <c r="MS141" s="855">
        <v>208</v>
      </c>
      <c r="MT141" s="825" t="s">
        <v>9340</v>
      </c>
    </row>
    <row r="142" spans="5:358">
      <c r="E142" s="851" t="s">
        <v>387</v>
      </c>
      <c r="F142" s="825" t="s">
        <v>2255</v>
      </c>
      <c r="G142" s="853"/>
      <c r="EP142" s="855">
        <v>208</v>
      </c>
      <c r="EQ142" s="825" t="s">
        <v>9340</v>
      </c>
      <c r="EW142" s="851" t="s">
        <v>2348</v>
      </c>
      <c r="EX142" s="825" t="s">
        <v>2351</v>
      </c>
      <c r="EY142" s="853"/>
      <c r="MP142" s="855">
        <v>208</v>
      </c>
      <c r="MQ142" s="825" t="s">
        <v>9340</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9341</v>
      </c>
    </row>
    <row r="144" spans="5:358">
      <c r="E144" s="851" t="s">
        <v>2287</v>
      </c>
      <c r="F144" s="825" t="s">
        <v>1032</v>
      </c>
      <c r="G144" s="853"/>
      <c r="EP144" s="855">
        <v>768</v>
      </c>
      <c r="EQ144" s="825" t="s">
        <v>9341</v>
      </c>
      <c r="EW144" s="851" t="s">
        <v>2361</v>
      </c>
      <c r="EX144" s="825" t="s">
        <v>2374</v>
      </c>
      <c r="EY144" s="853"/>
      <c r="MP144" s="855">
        <v>768</v>
      </c>
      <c r="MQ144" s="825" t="s">
        <v>9341</v>
      </c>
      <c r="MS144" s="854">
        <v>772</v>
      </c>
      <c r="MT144" s="825" t="s">
        <v>9333</v>
      </c>
    </row>
    <row r="145" spans="5:358">
      <c r="E145" s="851" t="s">
        <v>2310</v>
      </c>
      <c r="F145" s="825" t="s">
        <v>2313</v>
      </c>
      <c r="G145" s="853"/>
      <c r="EP145" s="854">
        <v>772</v>
      </c>
      <c r="EQ145" s="825" t="s">
        <v>9333</v>
      </c>
      <c r="EW145" s="851" t="s">
        <v>2379</v>
      </c>
      <c r="EX145" s="825" t="s">
        <v>2380</v>
      </c>
      <c r="EY145" s="853"/>
      <c r="MP145" s="854">
        <v>772</v>
      </c>
      <c r="MQ145" s="825" t="s">
        <v>9333</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9342</v>
      </c>
    </row>
    <row r="148" spans="5:358">
      <c r="E148" s="851" t="s">
        <v>2324</v>
      </c>
      <c r="F148" s="825" t="s">
        <v>673</v>
      </c>
      <c r="G148" s="853"/>
      <c r="EP148" s="854">
        <v>780</v>
      </c>
      <c r="EQ148" s="825" t="s">
        <v>9342</v>
      </c>
      <c r="EW148" s="851" t="s">
        <v>2386</v>
      </c>
      <c r="EX148" s="825" t="s">
        <v>1875</v>
      </c>
      <c r="EY148" s="853"/>
      <c r="MP148" s="854">
        <v>780</v>
      </c>
      <c r="MQ148" s="825" t="s">
        <v>9342</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9343</v>
      </c>
    </row>
    <row r="150" spans="5:358">
      <c r="E150" s="851" t="s">
        <v>2325</v>
      </c>
      <c r="F150" s="825" t="s">
        <v>2326</v>
      </c>
      <c r="G150" s="853"/>
      <c r="EP150" s="855">
        <v>792</v>
      </c>
      <c r="EQ150" s="825" t="s">
        <v>9343</v>
      </c>
      <c r="EW150" s="851" t="s">
        <v>2406</v>
      </c>
      <c r="EX150" s="825" t="s">
        <v>62</v>
      </c>
      <c r="EY150" s="853"/>
      <c r="MP150" s="855">
        <v>792</v>
      </c>
      <c r="MQ150" s="825" t="s">
        <v>9343</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9269</v>
      </c>
    </row>
    <row r="153" spans="5:358">
      <c r="E153" s="851" t="s">
        <v>176</v>
      </c>
      <c r="F153" s="825" t="s">
        <v>2360</v>
      </c>
      <c r="G153" s="853"/>
      <c r="EP153" s="854">
        <v>520</v>
      </c>
      <c r="EQ153" s="825" t="s">
        <v>9269</v>
      </c>
      <c r="EW153" s="851" t="s">
        <v>74</v>
      </c>
      <c r="EX153" s="825" t="s">
        <v>654</v>
      </c>
      <c r="EY153" s="853"/>
      <c r="MP153" s="854">
        <v>520</v>
      </c>
      <c r="MQ153" s="825" t="s">
        <v>9269</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9344</v>
      </c>
      <c r="MT154" s="825" t="s">
        <v>827</v>
      </c>
    </row>
    <row r="155" spans="5:358">
      <c r="E155" s="851" t="s">
        <v>2379</v>
      </c>
      <c r="F155" s="825" t="s">
        <v>2380</v>
      </c>
      <c r="G155" s="853"/>
      <c r="EP155" s="854" t="s">
        <v>9344</v>
      </c>
      <c r="EQ155" s="825" t="s">
        <v>827</v>
      </c>
      <c r="EW155" s="851" t="s">
        <v>2436</v>
      </c>
      <c r="EX155" s="825" t="s">
        <v>2445</v>
      </c>
      <c r="EY155" s="853"/>
      <c r="MP155" s="854" t="s">
        <v>9344</v>
      </c>
      <c r="MQ155" s="825" t="s">
        <v>827</v>
      </c>
      <c r="MS155" s="854">
        <v>570</v>
      </c>
      <c r="MT155" s="825" t="s">
        <v>9345</v>
      </c>
    </row>
    <row r="156" spans="5:358">
      <c r="E156" s="851" t="s">
        <v>2382</v>
      </c>
      <c r="F156" s="825" t="s">
        <v>845</v>
      </c>
      <c r="G156" s="853"/>
      <c r="EP156" s="854">
        <v>570</v>
      </c>
      <c r="EQ156" s="825" t="s">
        <v>9345</v>
      </c>
      <c r="EW156" s="851" t="s">
        <v>2447</v>
      </c>
      <c r="EX156" s="825" t="s">
        <v>2451</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2200</v>
      </c>
      <c r="EY157" s="853"/>
      <c r="MP157" s="854">
        <v>558</v>
      </c>
      <c r="MQ157" s="825" t="s">
        <v>9346</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9347</v>
      </c>
    </row>
    <row r="160" spans="5:358">
      <c r="E160" s="851" t="s">
        <v>2406</v>
      </c>
      <c r="F160" s="825" t="s">
        <v>62</v>
      </c>
      <c r="G160" s="853"/>
      <c r="EP160" s="855">
        <v>540</v>
      </c>
      <c r="EQ160" s="825" t="s">
        <v>9347</v>
      </c>
      <c r="EW160" s="851" t="s">
        <v>2460</v>
      </c>
      <c r="EX160" s="825" t="s">
        <v>2020</v>
      </c>
      <c r="EY160" s="853"/>
      <c r="MP160" s="855">
        <v>540</v>
      </c>
      <c r="MQ160" s="825" t="s">
        <v>9347</v>
      </c>
      <c r="MS160" s="854">
        <v>554</v>
      </c>
      <c r="MT160" s="825" t="s">
        <v>9348</v>
      </c>
    </row>
    <row r="161" spans="5:358">
      <c r="E161" s="851" t="s">
        <v>2408</v>
      </c>
      <c r="F161" s="825" t="s">
        <v>2410</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2418</v>
      </c>
      <c r="G162" s="853"/>
      <c r="EP162" s="855">
        <v>524</v>
      </c>
      <c r="EQ162" s="825" t="s">
        <v>9349</v>
      </c>
      <c r="EW162" s="851" t="s">
        <v>1210</v>
      </c>
      <c r="EX162" s="825" t="s">
        <v>2473</v>
      </c>
      <c r="EY162" s="853"/>
      <c r="MP162" s="855">
        <v>524</v>
      </c>
      <c r="MQ162" s="825" t="s">
        <v>9349</v>
      </c>
      <c r="MS162" s="854">
        <v>574</v>
      </c>
      <c r="MT162" s="825" t="s">
        <v>9350</v>
      </c>
    </row>
    <row r="163" spans="5:358">
      <c r="E163" s="851" t="s">
        <v>74</v>
      </c>
      <c r="F163" s="825" t="s">
        <v>654</v>
      </c>
      <c r="G163" s="853"/>
      <c r="EP163" s="854">
        <v>574</v>
      </c>
      <c r="EQ163" s="825" t="s">
        <v>9350</v>
      </c>
      <c r="EW163" s="851" t="s">
        <v>2483</v>
      </c>
      <c r="EX163" s="825" t="s">
        <v>1486</v>
      </c>
      <c r="EY163" s="853"/>
      <c r="MP163" s="854">
        <v>574</v>
      </c>
      <c r="MQ163" s="825" t="s">
        <v>9350</v>
      </c>
      <c r="MS163" s="855">
        <v>578</v>
      </c>
      <c r="MT163" s="825" t="s">
        <v>9352</v>
      </c>
    </row>
    <row r="164" spans="5:358">
      <c r="E164" s="851" t="s">
        <v>2430</v>
      </c>
      <c r="F164" s="825" t="s">
        <v>1081</v>
      </c>
      <c r="G164" s="853"/>
      <c r="EP164" s="855">
        <v>578</v>
      </c>
      <c r="EQ164" s="825" t="s">
        <v>9352</v>
      </c>
      <c r="EW164" s="851" t="s">
        <v>604</v>
      </c>
      <c r="EX164" s="825" t="s">
        <v>2486</v>
      </c>
      <c r="EY164" s="853"/>
      <c r="MP164" s="855">
        <v>578</v>
      </c>
      <c r="MQ164" s="825" t="s">
        <v>9352</v>
      </c>
      <c r="MS164" s="855">
        <v>334</v>
      </c>
      <c r="MT164" s="825" t="s">
        <v>9353</v>
      </c>
    </row>
    <row r="165" spans="5:358">
      <c r="E165" s="851" t="s">
        <v>2436</v>
      </c>
      <c r="F165" s="825" t="s">
        <v>2445</v>
      </c>
      <c r="G165" s="853"/>
      <c r="EP165" s="855">
        <v>334</v>
      </c>
      <c r="EQ165" s="825" t="s">
        <v>9353</v>
      </c>
      <c r="EW165" s="851" t="s">
        <v>2498</v>
      </c>
      <c r="EX165" s="825" t="s">
        <v>2500</v>
      </c>
      <c r="EY165" s="853"/>
      <c r="MP165" s="855">
        <v>334</v>
      </c>
      <c r="MQ165" s="825" t="s">
        <v>9353</v>
      </c>
      <c r="MS165" s="855" t="s">
        <v>9354</v>
      </c>
      <c r="MT165" s="825" t="s">
        <v>9355</v>
      </c>
    </row>
    <row r="166" spans="5:358">
      <c r="E166" s="851" t="s">
        <v>2447</v>
      </c>
      <c r="F166" s="825" t="s">
        <v>2451</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2200</v>
      </c>
      <c r="G167" s="853"/>
      <c r="EP167" s="854">
        <v>332</v>
      </c>
      <c r="EQ167" s="825" t="s">
        <v>9356</v>
      </c>
      <c r="EW167" s="851" t="s">
        <v>2506</v>
      </c>
      <c r="EX167" s="825" t="s">
        <v>1949</v>
      </c>
      <c r="EY167" s="853"/>
      <c r="MP167" s="854">
        <v>332</v>
      </c>
      <c r="MQ167" s="825" t="s">
        <v>9356</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9357</v>
      </c>
    </row>
    <row r="170" spans="5:358">
      <c r="E170" s="851" t="s">
        <v>2460</v>
      </c>
      <c r="F170" s="825" t="s">
        <v>2020</v>
      </c>
      <c r="G170" s="853"/>
      <c r="EP170" s="854">
        <v>591</v>
      </c>
      <c r="EQ170" s="825" t="s">
        <v>9357</v>
      </c>
      <c r="EW170" s="851" t="s">
        <v>2107</v>
      </c>
      <c r="EX170" s="825" t="s">
        <v>893</v>
      </c>
      <c r="EY170" s="853"/>
      <c r="MP170" s="854">
        <v>591</v>
      </c>
      <c r="MQ170" s="825" t="s">
        <v>9357</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9358</v>
      </c>
    </row>
    <row r="172" spans="5:358">
      <c r="E172" s="851" t="s">
        <v>1210</v>
      </c>
      <c r="F172" s="825" t="s">
        <v>2473</v>
      </c>
      <c r="G172" s="853"/>
      <c r="EP172" s="854" t="s">
        <v>7149</v>
      </c>
      <c r="EQ172" s="825" t="s">
        <v>9358</v>
      </c>
      <c r="EW172" s="851" t="s">
        <v>2514</v>
      </c>
      <c r="EX172" s="825" t="s">
        <v>2516</v>
      </c>
      <c r="EY172" s="853"/>
      <c r="MP172" s="854" t="s">
        <v>7149</v>
      </c>
      <c r="MQ172" s="825" t="s">
        <v>9358</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9359</v>
      </c>
      <c r="MT173" s="825" t="s">
        <v>9360</v>
      </c>
    </row>
    <row r="174" spans="5:358">
      <c r="E174" s="851" t="s">
        <v>604</v>
      </c>
      <c r="F174" s="825" t="s">
        <v>2486</v>
      </c>
      <c r="G174" s="853"/>
      <c r="EP174" s="854" t="s">
        <v>9359</v>
      </c>
      <c r="EQ174" s="825" t="s">
        <v>9360</v>
      </c>
      <c r="EW174" s="851" t="s">
        <v>2521</v>
      </c>
      <c r="EX174" s="825" t="s">
        <v>1656</v>
      </c>
      <c r="EY174" s="853"/>
      <c r="MP174" s="854" t="s">
        <v>9359</v>
      </c>
      <c r="MQ174" s="825" t="s">
        <v>9360</v>
      </c>
      <c r="MS174" s="854">
        <v>585</v>
      </c>
      <c r="MT174" s="825" t="s">
        <v>9361</v>
      </c>
    </row>
    <row r="175" spans="5:358">
      <c r="E175" s="851" t="s">
        <v>2498</v>
      </c>
      <c r="F175" s="825" t="s">
        <v>2500</v>
      </c>
      <c r="G175" s="853"/>
      <c r="EP175" s="854">
        <v>585</v>
      </c>
      <c r="EQ175" s="825" t="s">
        <v>9361</v>
      </c>
      <c r="EW175" s="851" t="s">
        <v>1530</v>
      </c>
      <c r="EX175" s="825" t="s">
        <v>2527</v>
      </c>
      <c r="EY175" s="853"/>
      <c r="MP175" s="854">
        <v>585</v>
      </c>
      <c r="MQ175" s="825" t="s">
        <v>9361</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9362</v>
      </c>
    </row>
    <row r="177" spans="5:358">
      <c r="E177" s="851" t="s">
        <v>2506</v>
      </c>
      <c r="F177" s="825" t="s">
        <v>1949</v>
      </c>
      <c r="G177" s="853"/>
      <c r="EP177" s="854" t="s">
        <v>1748</v>
      </c>
      <c r="EQ177" s="825" t="s">
        <v>9362</v>
      </c>
      <c r="EW177" s="851" t="s">
        <v>2533</v>
      </c>
      <c r="EX177" s="825" t="s">
        <v>2534</v>
      </c>
      <c r="EY177" s="853"/>
      <c r="MP177" s="854" t="s">
        <v>1748</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9365</v>
      </c>
    </row>
    <row r="180" spans="5:358">
      <c r="E180" s="851" t="s">
        <v>2107</v>
      </c>
      <c r="F180" s="825" t="s">
        <v>893</v>
      </c>
      <c r="G180" s="853"/>
      <c r="EP180" s="854" t="s">
        <v>8177</v>
      </c>
      <c r="EQ180" s="825" t="s">
        <v>9365</v>
      </c>
      <c r="EW180" s="851" t="s">
        <v>2544</v>
      </c>
      <c r="EX180" s="825" t="s">
        <v>2125</v>
      </c>
      <c r="EY180" s="853"/>
      <c r="MP180" s="854" t="s">
        <v>8177</v>
      </c>
      <c r="MQ180" s="825" t="s">
        <v>9365</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9366</v>
      </c>
    </row>
    <row r="183" spans="5:358">
      <c r="E183" s="851" t="s">
        <v>645</v>
      </c>
      <c r="F183" s="825" t="s">
        <v>2519</v>
      </c>
      <c r="G183" s="853"/>
      <c r="EP183" s="854">
        <v>242</v>
      </c>
      <c r="EQ183" s="825" t="s">
        <v>9366</v>
      </c>
      <c r="EW183" s="851" t="s">
        <v>9631</v>
      </c>
      <c r="EX183" s="825" t="s">
        <v>4318</v>
      </c>
      <c r="EY183" s="853"/>
      <c r="MP183" s="854">
        <v>242</v>
      </c>
      <c r="MQ183" s="825" t="s">
        <v>9366</v>
      </c>
      <c r="MS183" s="854">
        <v>608</v>
      </c>
      <c r="MT183" s="825" t="s">
        <v>8417</v>
      </c>
    </row>
    <row r="184" spans="5:358">
      <c r="E184" s="851" t="s">
        <v>2521</v>
      </c>
      <c r="F184" s="825" t="s">
        <v>1656</v>
      </c>
      <c r="G184" s="853"/>
      <c r="EP184" s="854">
        <v>608</v>
      </c>
      <c r="EQ184" s="825" t="s">
        <v>8417</v>
      </c>
      <c r="EW184" s="851" t="s">
        <v>4898</v>
      </c>
      <c r="EX184" s="825" t="s">
        <v>9635</v>
      </c>
      <c r="EY184" s="853"/>
      <c r="MP184" s="854">
        <v>608</v>
      </c>
      <c r="MQ184" s="825" t="s">
        <v>8417</v>
      </c>
      <c r="MS184" s="854">
        <v>246</v>
      </c>
      <c r="MT184" s="825" t="s">
        <v>9367</v>
      </c>
    </row>
    <row r="185" spans="5:358">
      <c r="E185" s="851" t="s">
        <v>1530</v>
      </c>
      <c r="F185" s="825" t="s">
        <v>2527</v>
      </c>
      <c r="G185" s="853"/>
      <c r="EP185" s="854">
        <v>246</v>
      </c>
      <c r="EQ185" s="825" t="s">
        <v>9367</v>
      </c>
      <c r="EW185" s="851" t="s">
        <v>7622</v>
      </c>
      <c r="EX185" s="825" t="s">
        <v>9634</v>
      </c>
      <c r="EY185" s="853"/>
      <c r="MP185" s="854">
        <v>246</v>
      </c>
      <c r="MQ185" s="825" t="s">
        <v>9367</v>
      </c>
      <c r="MS185" s="854" t="s">
        <v>9368</v>
      </c>
      <c r="MT185" s="825" t="s">
        <v>9369</v>
      </c>
    </row>
    <row r="186" spans="5:358">
      <c r="E186" s="851" t="s">
        <v>2528</v>
      </c>
      <c r="F186" s="825" t="s">
        <v>2529</v>
      </c>
      <c r="G186" s="853"/>
      <c r="EP186" s="854" t="s">
        <v>9368</v>
      </c>
      <c r="EQ186" s="825" t="s">
        <v>9369</v>
      </c>
      <c r="EW186" s="851" t="s">
        <v>9630</v>
      </c>
      <c r="EX186" s="825" t="s">
        <v>6038</v>
      </c>
      <c r="EY186" s="853"/>
      <c r="MP186" s="854" t="s">
        <v>9368</v>
      </c>
      <c r="MQ186" s="825" t="s">
        <v>9369</v>
      </c>
      <c r="MS186" s="854" t="s">
        <v>9370</v>
      </c>
      <c r="MT186" s="825" t="s">
        <v>8127</v>
      </c>
    </row>
    <row r="187" spans="5:358">
      <c r="E187" s="851" t="s">
        <v>2533</v>
      </c>
      <c r="F187" s="825" t="s">
        <v>2534</v>
      </c>
      <c r="G187" s="853"/>
      <c r="EP187" s="854" t="s">
        <v>9370</v>
      </c>
      <c r="EQ187" s="825" t="s">
        <v>8127</v>
      </c>
      <c r="EW187" s="851" t="s">
        <v>7898</v>
      </c>
      <c r="EX187" s="825" t="s">
        <v>9633</v>
      </c>
      <c r="EY187" s="853"/>
      <c r="MP187" s="854" t="s">
        <v>9370</v>
      </c>
      <c r="MQ187" s="825" t="s">
        <v>8127</v>
      </c>
      <c r="MS187" s="854">
        <v>630</v>
      </c>
      <c r="MT187" s="825" t="s">
        <v>9371</v>
      </c>
    </row>
    <row r="188" spans="5:358">
      <c r="E188" s="851" t="s">
        <v>2535</v>
      </c>
      <c r="F188" s="825" t="s">
        <v>2536</v>
      </c>
      <c r="G188" s="853"/>
      <c r="EP188" s="854">
        <v>630</v>
      </c>
      <c r="EQ188" s="825" t="s">
        <v>9371</v>
      </c>
      <c r="EW188" s="851" t="s">
        <v>9629</v>
      </c>
      <c r="EX188" s="825" t="s">
        <v>9632</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2544</v>
      </c>
      <c r="F190" s="825" t="s">
        <v>2125</v>
      </c>
      <c r="G190" s="853"/>
      <c r="EP190" s="854">
        <v>238</v>
      </c>
      <c r="EQ190" s="825" t="s">
        <v>9373</v>
      </c>
      <c r="EY190" s="853"/>
      <c r="MP190" s="854">
        <v>238</v>
      </c>
      <c r="MQ190" s="825" t="s">
        <v>9373</v>
      </c>
      <c r="MS190" s="854" t="s">
        <v>4560</v>
      </c>
      <c r="MT190" s="825" t="s">
        <v>9374</v>
      </c>
    </row>
    <row r="191" spans="5:358">
      <c r="E191" s="851" t="s">
        <v>2549</v>
      </c>
      <c r="F191" s="825" t="s">
        <v>2551</v>
      </c>
      <c r="G191" s="853"/>
      <c r="EP191" s="854" t="s">
        <v>4560</v>
      </c>
      <c r="EQ191" s="825" t="s">
        <v>9374</v>
      </c>
      <c r="EY191" s="853"/>
      <c r="MP191" s="854" t="s">
        <v>4560</v>
      </c>
      <c r="MQ191" s="825" t="s">
        <v>9374</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9631</v>
      </c>
      <c r="F193" s="825" t="s">
        <v>4318</v>
      </c>
      <c r="G193" s="853"/>
      <c r="EP193" s="854">
        <v>254</v>
      </c>
      <c r="EQ193" s="825" t="s">
        <v>3669</v>
      </c>
      <c r="EY193" s="853"/>
      <c r="MP193" s="854">
        <v>254</v>
      </c>
      <c r="MQ193" s="825" t="s">
        <v>3669</v>
      </c>
      <c r="MS193" s="854">
        <v>258</v>
      </c>
      <c r="MT193" s="825" t="s">
        <v>9375</v>
      </c>
    </row>
    <row r="194" spans="5:358">
      <c r="E194" s="851" t="s">
        <v>4898</v>
      </c>
      <c r="F194" s="825" t="s">
        <v>9635</v>
      </c>
      <c r="G194" s="853"/>
      <c r="EP194" s="854">
        <v>258</v>
      </c>
      <c r="EQ194" s="825" t="s">
        <v>9375</v>
      </c>
      <c r="EY194" s="853"/>
      <c r="MP194" s="854">
        <v>258</v>
      </c>
      <c r="MQ194" s="825" t="s">
        <v>9375</v>
      </c>
      <c r="MS194" s="854">
        <v>260</v>
      </c>
      <c r="MT194" s="825" t="s">
        <v>9376</v>
      </c>
    </row>
    <row r="195" spans="5:358">
      <c r="E195" s="851" t="s">
        <v>7622</v>
      </c>
      <c r="F195" s="825" t="s">
        <v>9634</v>
      </c>
      <c r="G195" s="853"/>
      <c r="EP195" s="854">
        <v>260</v>
      </c>
      <c r="EQ195" s="825" t="s">
        <v>9376</v>
      </c>
      <c r="EY195" s="853"/>
      <c r="MP195" s="854">
        <v>260</v>
      </c>
      <c r="MQ195" s="825" t="s">
        <v>9376</v>
      </c>
      <c r="MS195" s="854">
        <v>100</v>
      </c>
      <c r="MT195" s="825" t="s">
        <v>6850</v>
      </c>
    </row>
    <row r="196" spans="5:358">
      <c r="E196" s="851" t="s">
        <v>9630</v>
      </c>
      <c r="F196" s="825" t="s">
        <v>6038</v>
      </c>
      <c r="G196" s="853"/>
      <c r="EP196" s="854">
        <v>100</v>
      </c>
      <c r="EQ196" s="825" t="s">
        <v>6850</v>
      </c>
      <c r="EY196" s="853"/>
      <c r="MP196" s="854">
        <v>100</v>
      </c>
      <c r="MQ196" s="825" t="s">
        <v>6850</v>
      </c>
      <c r="MS196" s="854">
        <v>854</v>
      </c>
      <c r="MT196" s="825" t="s">
        <v>8707</v>
      </c>
    </row>
    <row r="197" spans="5:358">
      <c r="E197" s="851" t="s">
        <v>7898</v>
      </c>
      <c r="F197" s="825" t="s">
        <v>9633</v>
      </c>
      <c r="G197" s="853"/>
      <c r="EP197" s="854">
        <v>854</v>
      </c>
      <c r="EQ197" s="825" t="s">
        <v>8707</v>
      </c>
      <c r="EY197" s="853"/>
      <c r="MP197" s="854">
        <v>854</v>
      </c>
      <c r="MQ197" s="825" t="s">
        <v>8707</v>
      </c>
      <c r="MS197" s="854" t="s">
        <v>9377</v>
      </c>
      <c r="MT197" s="825" t="s">
        <v>5156</v>
      </c>
    </row>
    <row r="198" spans="5:358">
      <c r="E198" s="851" t="s">
        <v>9629</v>
      </c>
      <c r="F198" s="825" t="s">
        <v>9632</v>
      </c>
      <c r="G198" s="853"/>
      <c r="EP198" s="854" t="s">
        <v>9377</v>
      </c>
      <c r="EQ198" s="825" t="s">
        <v>5156</v>
      </c>
      <c r="EY198" s="853"/>
      <c r="MP198" s="854" t="s">
        <v>9377</v>
      </c>
      <c r="MQ198" s="825" t="s">
        <v>5156</v>
      </c>
      <c r="MS198" s="854">
        <v>108</v>
      </c>
      <c r="MT198" s="825" t="s">
        <v>9378</v>
      </c>
    </row>
    <row r="199" spans="5:358">
      <c r="G199" s="853"/>
      <c r="EP199" s="854">
        <v>108</v>
      </c>
      <c r="EQ199" s="825" t="s">
        <v>9378</v>
      </c>
      <c r="EY199" s="853"/>
      <c r="MP199" s="854">
        <v>108</v>
      </c>
      <c r="MQ199" s="825" t="s">
        <v>9378</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3562</v>
      </c>
    </row>
    <row r="205" spans="5:358">
      <c r="G205" s="853"/>
      <c r="EP205" s="850">
        <v>604</v>
      </c>
      <c r="EQ205" s="850" t="s">
        <v>3562</v>
      </c>
      <c r="EY205" s="853"/>
      <c r="MP205" s="850">
        <v>604</v>
      </c>
      <c r="MQ205" s="850" t="s">
        <v>3562</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2718</v>
      </c>
      <c r="MT210" s="850" t="s">
        <v>9395</v>
      </c>
    </row>
    <row r="211" spans="7:358">
      <c r="G211" s="853"/>
      <c r="EP211" s="850" t="s">
        <v>2718</v>
      </c>
      <c r="EQ211" s="850" t="s">
        <v>9395</v>
      </c>
      <c r="EY211" s="853"/>
      <c r="MP211" s="850" t="s">
        <v>2718</v>
      </c>
      <c r="MQ211" s="850" t="s">
        <v>9395</v>
      </c>
      <c r="MS211" s="850">
        <v>620</v>
      </c>
      <c r="MT211" s="850" t="s">
        <v>7780</v>
      </c>
    </row>
    <row r="212" spans="7:358">
      <c r="G212" s="853"/>
      <c r="EP212" s="850">
        <v>620</v>
      </c>
      <c r="EQ212" s="850" t="s">
        <v>7780</v>
      </c>
      <c r="EY212" s="853"/>
      <c r="MP212" s="850">
        <v>620</v>
      </c>
      <c r="MQ212" s="850" t="s">
        <v>7780</v>
      </c>
      <c r="MS212" s="850">
        <v>344</v>
      </c>
      <c r="MT212" s="850" t="s">
        <v>9396</v>
      </c>
    </row>
    <row r="213" spans="7:358">
      <c r="G213" s="853"/>
      <c r="EP213" s="850">
        <v>344</v>
      </c>
      <c r="EQ213" s="850" t="s">
        <v>9396</v>
      </c>
      <c r="EY213" s="853"/>
      <c r="MP213" s="850">
        <v>344</v>
      </c>
      <c r="MQ213" s="850" t="s">
        <v>9396</v>
      </c>
      <c r="MS213" s="850">
        <v>340</v>
      </c>
      <c r="MT213" s="850" t="s">
        <v>7293</v>
      </c>
    </row>
    <row r="214" spans="7:358">
      <c r="G214" s="853"/>
      <c r="EP214" s="850">
        <v>340</v>
      </c>
      <c r="EQ214" s="850" t="s">
        <v>7293</v>
      </c>
      <c r="EY214" s="853"/>
      <c r="MP214" s="850">
        <v>340</v>
      </c>
      <c r="MQ214" s="850" t="s">
        <v>7293</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9403</v>
      </c>
    </row>
    <row r="228" spans="7:358">
      <c r="G228" s="853"/>
      <c r="EP228" s="850">
        <v>728</v>
      </c>
      <c r="EQ228" s="850" t="s">
        <v>9403</v>
      </c>
      <c r="EY228" s="853"/>
      <c r="MP228" s="850">
        <v>728</v>
      </c>
      <c r="MQ228" s="850" t="s">
        <v>9403</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4858</v>
      </c>
    </row>
    <row r="238" spans="7:358">
      <c r="EP238" s="850">
        <v>496</v>
      </c>
      <c r="EQ238" s="850" t="s">
        <v>4858</v>
      </c>
      <c r="MP238" s="850">
        <v>496</v>
      </c>
      <c r="MQ238" s="850" t="s">
        <v>4858</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6350</v>
      </c>
    </row>
    <row r="249" spans="146:358">
      <c r="EP249" s="850">
        <v>442</v>
      </c>
      <c r="EQ249" s="850" t="s">
        <v>6350</v>
      </c>
      <c r="MP249" s="850">
        <v>442</v>
      </c>
      <c r="MQ249" s="850" t="s">
        <v>6350</v>
      </c>
      <c r="MS249" s="850">
        <v>646</v>
      </c>
      <c r="MT249" s="850" t="s">
        <v>9417</v>
      </c>
    </row>
    <row r="250" spans="146:358">
      <c r="EP250" s="850">
        <v>646</v>
      </c>
      <c r="EQ250" s="850" t="s">
        <v>9417</v>
      </c>
      <c r="MP250" s="850">
        <v>646</v>
      </c>
      <c r="MQ250" s="850" t="s">
        <v>9417</v>
      </c>
      <c r="MS250" s="850">
        <v>426</v>
      </c>
      <c r="MT250" s="850" t="s">
        <v>8252</v>
      </c>
    </row>
    <row r="251" spans="146:358">
      <c r="EP251" s="850">
        <v>426</v>
      </c>
      <c r="EQ251" s="850" t="s">
        <v>8252</v>
      </c>
      <c r="MP251" s="850">
        <v>426</v>
      </c>
      <c r="MQ251" s="850" t="s">
        <v>8252</v>
      </c>
      <c r="MS251" s="850">
        <v>422</v>
      </c>
      <c r="MT251" s="850" t="s">
        <v>9419</v>
      </c>
    </row>
    <row r="252" spans="146:358">
      <c r="EP252" s="850">
        <v>422</v>
      </c>
      <c r="EQ252" s="850" t="s">
        <v>9419</v>
      </c>
      <c r="MP252" s="850">
        <v>422</v>
      </c>
      <c r="MQ252" s="850" t="s">
        <v>9419</v>
      </c>
      <c r="MS252" s="850">
        <v>638</v>
      </c>
      <c r="MT252" s="850" t="s">
        <v>7395</v>
      </c>
    </row>
    <row r="253" spans="146:358">
      <c r="EP253" s="850">
        <v>638</v>
      </c>
      <c r="EQ253" s="850" t="s">
        <v>7395</v>
      </c>
      <c r="MP253" s="850">
        <v>638</v>
      </c>
      <c r="MQ253" s="850" t="s">
        <v>7395</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11047</v>
      </c>
      <c r="MQ256" s="825" t="s">
        <v>10864</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1110</v>
      </c>
    </row>
    <row r="3" spans="1:36">
      <c r="B3" s="847" t="s">
        <v>4759</v>
      </c>
      <c r="E3" t="s">
        <v>2156</v>
      </c>
      <c r="H3" t="s">
        <v>3005</v>
      </c>
      <c r="K3" t="s">
        <v>9220</v>
      </c>
      <c r="N3" t="s">
        <v>9221</v>
      </c>
      <c r="Q3" t="s">
        <v>1701</v>
      </c>
      <c r="T3" t="s">
        <v>9231</v>
      </c>
      <c r="W3" t="s">
        <v>9469</v>
      </c>
      <c r="Z3" t="s">
        <v>9479</v>
      </c>
      <c r="AC3" t="s">
        <v>5966</v>
      </c>
      <c r="AF3" t="s">
        <v>8120</v>
      </c>
      <c r="AI3" t="s">
        <v>9674</v>
      </c>
    </row>
    <row r="4" spans="1:36">
      <c r="B4" s="859" t="s">
        <v>1137</v>
      </c>
      <c r="C4" s="859" t="s">
        <v>6016</v>
      </c>
      <c r="E4" s="859" t="s">
        <v>1137</v>
      </c>
      <c r="F4" s="859" t="s">
        <v>1117</v>
      </c>
      <c r="H4" s="859" t="s">
        <v>1137</v>
      </c>
      <c r="I4" s="859" t="s">
        <v>9224</v>
      </c>
      <c r="K4" s="859" t="s">
        <v>1137</v>
      </c>
      <c r="L4" s="859" t="s">
        <v>9225</v>
      </c>
      <c r="N4" s="859" t="s">
        <v>1137</v>
      </c>
      <c r="O4" s="859" t="s">
        <v>3168</v>
      </c>
      <c r="Q4" s="859" t="s">
        <v>1137</v>
      </c>
      <c r="R4" s="860" t="s">
        <v>5782</v>
      </c>
      <c r="T4" s="859" t="s">
        <v>1137</v>
      </c>
      <c r="U4" s="860" t="s">
        <v>9230</v>
      </c>
      <c r="W4" s="859" t="s">
        <v>1137</v>
      </c>
      <c r="X4" s="860" t="s">
        <v>2165</v>
      </c>
      <c r="Z4" s="859" t="s">
        <v>1137</v>
      </c>
      <c r="AA4" s="859" t="s">
        <v>9484</v>
      </c>
      <c r="AC4" s="859" t="s">
        <v>1137</v>
      </c>
      <c r="AD4" s="859" t="s">
        <v>8312</v>
      </c>
      <c r="AF4" s="859" t="s">
        <v>1137</v>
      </c>
      <c r="AG4" s="860" t="s">
        <v>9232</v>
      </c>
      <c r="AI4" s="859" t="s">
        <v>1137</v>
      </c>
      <c r="AJ4" s="860" t="s">
        <v>5044</v>
      </c>
    </row>
    <row r="5" spans="1:36">
      <c r="B5" s="850" t="s">
        <v>9141</v>
      </c>
      <c r="C5" s="850" t="s">
        <v>1836</v>
      </c>
      <c r="E5" s="850" t="s">
        <v>9141</v>
      </c>
      <c r="F5" s="850" t="s">
        <v>2944</v>
      </c>
      <c r="H5" s="850" t="s">
        <v>9141</v>
      </c>
      <c r="I5" s="850" t="s">
        <v>648</v>
      </c>
      <c r="K5" s="850" t="s">
        <v>9141</v>
      </c>
      <c r="L5" s="850" t="s">
        <v>9226</v>
      </c>
      <c r="N5" s="850" t="s">
        <v>9141</v>
      </c>
      <c r="O5" s="850" t="s">
        <v>9222</v>
      </c>
      <c r="Q5" s="850" t="s">
        <v>9141</v>
      </c>
      <c r="R5" s="860" t="s">
        <v>8446</v>
      </c>
      <c r="T5" s="850" t="s">
        <v>9141</v>
      </c>
      <c r="U5" s="860" t="s">
        <v>9022</v>
      </c>
      <c r="W5" s="850" t="s">
        <v>9141</v>
      </c>
      <c r="X5" s="860" t="s">
        <v>9471</v>
      </c>
      <c r="Z5" s="850" t="s">
        <v>9141</v>
      </c>
      <c r="AA5" s="850" t="s">
        <v>8096</v>
      </c>
      <c r="AC5" s="850" t="s">
        <v>9141</v>
      </c>
      <c r="AD5" s="850" t="s">
        <v>9486</v>
      </c>
      <c r="AF5" s="850" t="s">
        <v>9141</v>
      </c>
      <c r="AG5" s="860" t="s">
        <v>7469</v>
      </c>
      <c r="AI5" s="850" t="s">
        <v>9141</v>
      </c>
      <c r="AJ5" s="860" t="s">
        <v>7469</v>
      </c>
    </row>
    <row r="6" spans="1:36">
      <c r="B6" s="850" t="s">
        <v>6848</v>
      </c>
      <c r="C6" s="850" t="s">
        <v>4472</v>
      </c>
      <c r="E6" s="850" t="s">
        <v>6848</v>
      </c>
      <c r="F6" s="850" t="s">
        <v>2461</v>
      </c>
      <c r="H6" s="850" t="s">
        <v>6848</v>
      </c>
      <c r="I6" s="850" t="s">
        <v>4799</v>
      </c>
      <c r="K6" s="850" t="s">
        <v>5274</v>
      </c>
      <c r="L6" s="850" t="s">
        <v>8806</v>
      </c>
      <c r="N6" s="850" t="s">
        <v>6848</v>
      </c>
      <c r="O6" s="850" t="s">
        <v>6233</v>
      </c>
      <c r="Q6" s="850" t="s">
        <v>6848</v>
      </c>
      <c r="R6" s="850" t="s">
        <v>7434</v>
      </c>
      <c r="T6" s="850" t="s">
        <v>6848</v>
      </c>
      <c r="U6" s="850" t="s">
        <v>419</v>
      </c>
      <c r="W6" s="850" t="s">
        <v>6848</v>
      </c>
      <c r="X6" s="850" t="s">
        <v>9472</v>
      </c>
      <c r="Z6" s="850" t="s">
        <v>6848</v>
      </c>
      <c r="AA6" s="850" t="s">
        <v>9480</v>
      </c>
      <c r="AC6" s="850" t="s">
        <v>6848</v>
      </c>
      <c r="AD6" s="850" t="s">
        <v>9473</v>
      </c>
      <c r="AF6" s="850" t="s">
        <v>6848</v>
      </c>
      <c r="AG6" s="850" t="s">
        <v>9455</v>
      </c>
    </row>
    <row r="7" spans="1:36">
      <c r="E7" s="850" t="s">
        <v>9145</v>
      </c>
      <c r="F7" s="860" t="s">
        <v>7675</v>
      </c>
      <c r="H7" s="850" t="s">
        <v>9145</v>
      </c>
      <c r="I7" s="860" t="s">
        <v>9568</v>
      </c>
      <c r="K7" s="850" t="s">
        <v>9146</v>
      </c>
      <c r="L7" s="860" t="s">
        <v>9572</v>
      </c>
      <c r="N7" s="850" t="s">
        <v>9145</v>
      </c>
      <c r="O7" s="860" t="s">
        <v>9223</v>
      </c>
      <c r="Q7" s="850" t="s">
        <v>9145</v>
      </c>
      <c r="R7" s="860" t="s">
        <v>7670</v>
      </c>
      <c r="Z7" s="850" t="s">
        <v>9145</v>
      </c>
      <c r="AA7" s="860" t="s">
        <v>9481</v>
      </c>
      <c r="AC7" s="850" t="s">
        <v>9145</v>
      </c>
      <c r="AD7" s="850" t="s">
        <v>9487</v>
      </c>
    </row>
    <row r="8" spans="1:36">
      <c r="E8" s="850" t="s">
        <v>5274</v>
      </c>
      <c r="F8" s="860" t="s">
        <v>9143</v>
      </c>
      <c r="H8" s="850" t="s">
        <v>5274</v>
      </c>
      <c r="I8" s="860" t="s">
        <v>3156</v>
      </c>
      <c r="N8" s="850" t="s">
        <v>5274</v>
      </c>
      <c r="O8" s="860" t="s">
        <v>9855</v>
      </c>
      <c r="Q8" s="850" t="s">
        <v>5274</v>
      </c>
      <c r="R8" s="860" t="s">
        <v>9463</v>
      </c>
      <c r="Z8" s="850" t="s">
        <v>5274</v>
      </c>
      <c r="AA8" s="860" t="s">
        <v>9483</v>
      </c>
      <c r="AC8" s="850" t="s">
        <v>5274</v>
      </c>
      <c r="AD8" s="850" t="s">
        <v>9488</v>
      </c>
    </row>
    <row r="9" spans="1:36">
      <c r="E9" s="850" t="s">
        <v>9146</v>
      </c>
      <c r="F9" s="860" t="s">
        <v>9144</v>
      </c>
      <c r="H9" s="850" t="s">
        <v>9146</v>
      </c>
      <c r="I9" s="860" t="s">
        <v>9562</v>
      </c>
      <c r="N9" s="850" t="s">
        <v>9146</v>
      </c>
      <c r="O9" s="860" t="s">
        <v>6986</v>
      </c>
      <c r="Q9" s="850" t="s">
        <v>9146</v>
      </c>
      <c r="R9" s="860" t="s">
        <v>9089</v>
      </c>
      <c r="AC9" s="850" t="s">
        <v>9146</v>
      </c>
      <c r="AD9" s="850" t="s">
        <v>9489</v>
      </c>
    </row>
    <row r="10" spans="1:36">
      <c r="E10" s="850" t="s">
        <v>9147</v>
      </c>
      <c r="F10" s="860" t="s">
        <v>6885</v>
      </c>
      <c r="H10" s="850" t="s">
        <v>9147</v>
      </c>
      <c r="I10" s="860" t="s">
        <v>9561</v>
      </c>
      <c r="N10" s="850" t="s">
        <v>9147</v>
      </c>
      <c r="O10" s="860" t="s">
        <v>9857</v>
      </c>
      <c r="AC10" s="850" t="s">
        <v>9147</v>
      </c>
      <c r="AD10" s="850" t="s">
        <v>9490</v>
      </c>
    </row>
    <row r="11" spans="1:36">
      <c r="E11" s="850" t="s">
        <v>6961</v>
      </c>
      <c r="F11" s="860" t="s">
        <v>9089</v>
      </c>
      <c r="H11" s="850" t="s">
        <v>6961</v>
      </c>
      <c r="I11" s="860" t="s">
        <v>9560</v>
      </c>
      <c r="N11" s="850" t="s">
        <v>6961</v>
      </c>
      <c r="O11" s="860" t="s">
        <v>5884</v>
      </c>
      <c r="AC11" s="850" t="s">
        <v>6961</v>
      </c>
      <c r="AD11" s="850" t="s">
        <v>2755</v>
      </c>
    </row>
    <row r="12" spans="1:36">
      <c r="H12" s="850" t="s">
        <v>285</v>
      </c>
      <c r="I12" s="860" t="s">
        <v>9569</v>
      </c>
      <c r="N12" s="850" t="s">
        <v>285</v>
      </c>
      <c r="O12" s="860" t="s">
        <v>6080</v>
      </c>
      <c r="AC12" s="850" t="s">
        <v>285</v>
      </c>
      <c r="AD12" s="850" t="s">
        <v>9491</v>
      </c>
    </row>
    <row r="13" spans="1:36">
      <c r="H13" s="850" t="s">
        <v>1180</v>
      </c>
      <c r="I13" s="860" t="s">
        <v>9570</v>
      </c>
      <c r="N13" s="850" t="s">
        <v>4231</v>
      </c>
      <c r="O13" s="860" t="s">
        <v>9089</v>
      </c>
      <c r="AC13" s="850" t="s">
        <v>4231</v>
      </c>
      <c r="AD13" s="850" t="s">
        <v>9492</v>
      </c>
    </row>
    <row r="14" spans="1:36">
      <c r="H14" s="850" t="s">
        <v>1182</v>
      </c>
      <c r="I14" s="860" t="s">
        <v>9571</v>
      </c>
      <c r="AC14" s="850" t="s">
        <v>1180</v>
      </c>
      <c r="AD14" s="850" t="s">
        <v>9493</v>
      </c>
    </row>
    <row r="15" spans="1:36">
      <c r="H15" s="850" t="s">
        <v>4231</v>
      </c>
      <c r="I15" s="860" t="s">
        <v>9863</v>
      </c>
      <c r="AC15" s="850" t="s">
        <v>1182</v>
      </c>
      <c r="AD15" s="850" t="s">
        <v>9019</v>
      </c>
    </row>
    <row r="16" spans="1:36">
      <c r="H16" s="850" t="s">
        <v>4231</v>
      </c>
      <c r="I16" s="860" t="s">
        <v>9865</v>
      </c>
      <c r="AC16" s="850" t="s">
        <v>1184</v>
      </c>
      <c r="AD16" s="850" t="s">
        <v>4489</v>
      </c>
    </row>
    <row r="17" spans="8:30">
      <c r="H17" s="850" t="s">
        <v>4231</v>
      </c>
      <c r="I17" s="861" t="s">
        <v>9563</v>
      </c>
      <c r="AC17" s="850" t="s">
        <v>1187</v>
      </c>
      <c r="AD17" s="850" t="s">
        <v>9494</v>
      </c>
    </row>
    <row r="18" spans="8:30">
      <c r="H18" s="850" t="s">
        <v>4231</v>
      </c>
      <c r="I18" s="861" t="s">
        <v>9564</v>
      </c>
      <c r="AC18" s="850" t="s">
        <v>839</v>
      </c>
      <c r="AD18" s="850" t="s">
        <v>4550</v>
      </c>
    </row>
    <row r="19" spans="8:30">
      <c r="H19" s="850" t="s">
        <v>4231</v>
      </c>
      <c r="I19" s="861" t="s">
        <v>9565</v>
      </c>
    </row>
    <row r="20" spans="8:30">
      <c r="H20" s="850" t="s">
        <v>4231</v>
      </c>
      <c r="I20" s="862" t="s">
        <v>2515</v>
      </c>
    </row>
    <row r="21" spans="8:30">
      <c r="H21" s="860" t="s">
        <v>4231</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385</v>
      </c>
    </row>
    <row r="3" spans="1:60">
      <c r="B3" s="858" t="s">
        <v>9148</v>
      </c>
      <c r="C3" s="858"/>
      <c r="BG3" t="s">
        <v>9523</v>
      </c>
    </row>
    <row r="4" spans="1:60">
      <c r="B4" s="859" t="s">
        <v>1137</v>
      </c>
      <c r="C4" s="859" t="s">
        <v>5715</v>
      </c>
      <c r="E4" s="859" t="s">
        <v>1137</v>
      </c>
      <c r="F4" s="849" t="s">
        <v>2831</v>
      </c>
      <c r="H4" s="859" t="s">
        <v>1137</v>
      </c>
      <c r="I4" s="849" t="s">
        <v>2033</v>
      </c>
      <c r="K4" s="859" t="s">
        <v>1137</v>
      </c>
      <c r="L4" s="849" t="s">
        <v>9163</v>
      </c>
      <c r="N4" s="859" t="s">
        <v>1137</v>
      </c>
      <c r="O4" s="854" t="s">
        <v>6265</v>
      </c>
      <c r="Q4" s="859" t="s">
        <v>1137</v>
      </c>
      <c r="R4" s="854" t="s">
        <v>9170</v>
      </c>
      <c r="T4" s="859" t="s">
        <v>1137</v>
      </c>
      <c r="U4" s="854" t="s">
        <v>8804</v>
      </c>
      <c r="W4" s="859" t="s">
        <v>1137</v>
      </c>
      <c r="X4" s="854" t="s">
        <v>9189</v>
      </c>
      <c r="Z4" s="859" t="s">
        <v>1137</v>
      </c>
      <c r="AA4" s="854" t="s">
        <v>9191</v>
      </c>
      <c r="AC4" s="859" t="s">
        <v>1137</v>
      </c>
      <c r="AD4" s="854" t="s">
        <v>9193</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9202</v>
      </c>
      <c r="AX4" s="859" t="s">
        <v>1137</v>
      </c>
      <c r="AY4" s="854" t="s">
        <v>9219</v>
      </c>
      <c r="BA4" s="859" t="s">
        <v>1137</v>
      </c>
      <c r="BB4" s="854" t="s">
        <v>9215</v>
      </c>
      <c r="BD4" s="859" t="s">
        <v>1137</v>
      </c>
      <c r="BE4" s="854" t="s">
        <v>6369</v>
      </c>
      <c r="BG4" s="854" t="s">
        <v>6067</v>
      </c>
      <c r="BH4" s="854" t="s">
        <v>6029</v>
      </c>
    </row>
    <row r="5" spans="1:60">
      <c r="B5" s="850" t="s">
        <v>9149</v>
      </c>
      <c r="C5" s="850" t="s">
        <v>2831</v>
      </c>
      <c r="E5" s="850" t="s">
        <v>1132</v>
      </c>
      <c r="F5" s="850" t="s">
        <v>9164</v>
      </c>
      <c r="H5" s="850" t="s">
        <v>1132</v>
      </c>
      <c r="I5" s="850" t="s">
        <v>2867</v>
      </c>
      <c r="K5" s="850" t="s">
        <v>1132</v>
      </c>
      <c r="L5" s="850" t="s">
        <v>8434</v>
      </c>
      <c r="N5" s="850" t="s">
        <v>1132</v>
      </c>
      <c r="O5" s="850" t="s">
        <v>6624</v>
      </c>
      <c r="Q5" s="850" t="s">
        <v>1132</v>
      </c>
      <c r="R5" s="850" t="s">
        <v>9175</v>
      </c>
      <c r="T5" s="850" t="s">
        <v>1132</v>
      </c>
      <c r="U5" s="850" t="s">
        <v>4399</v>
      </c>
      <c r="W5" s="850" t="s">
        <v>1132</v>
      </c>
      <c r="X5" s="850" t="s">
        <v>9028</v>
      </c>
      <c r="Z5" s="850" t="s">
        <v>1132</v>
      </c>
      <c r="AA5" s="850" t="s">
        <v>1246</v>
      </c>
      <c r="AC5" s="850" t="s">
        <v>1132</v>
      </c>
      <c r="AD5" s="850" t="s">
        <v>7218</v>
      </c>
      <c r="AF5" s="850" t="s">
        <v>1132</v>
      </c>
      <c r="AG5" s="850" t="s">
        <v>9041</v>
      </c>
      <c r="AI5" s="850" t="s">
        <v>1132</v>
      </c>
      <c r="AJ5" s="850" t="s">
        <v>923</v>
      </c>
      <c r="AL5" s="850" t="s">
        <v>1132</v>
      </c>
      <c r="AM5" s="850" t="s">
        <v>4180</v>
      </c>
      <c r="AO5" s="850" t="s">
        <v>1132</v>
      </c>
      <c r="AP5" s="850" t="s">
        <v>9157</v>
      </c>
      <c r="AR5" s="850" t="s">
        <v>1132</v>
      </c>
      <c r="AS5" s="850" t="s">
        <v>9197</v>
      </c>
      <c r="AU5" s="850" t="s">
        <v>1132</v>
      </c>
      <c r="AV5" s="850" t="s">
        <v>7435</v>
      </c>
      <c r="AX5" s="850" t="s">
        <v>1132</v>
      </c>
      <c r="AY5" s="850" t="s">
        <v>9206</v>
      </c>
      <c r="BA5" s="850" t="s">
        <v>1132</v>
      </c>
      <c r="BB5" s="850" t="s">
        <v>9216</v>
      </c>
      <c r="BD5" s="850" t="s">
        <v>1132</v>
      </c>
      <c r="BE5" s="850" t="s">
        <v>8197</v>
      </c>
      <c r="BG5" s="850" t="s">
        <v>2831</v>
      </c>
      <c r="BH5" s="850" t="s">
        <v>9164</v>
      </c>
    </row>
    <row r="6" spans="1:60">
      <c r="B6" s="850" t="s">
        <v>9150</v>
      </c>
      <c r="C6" s="850" t="s">
        <v>2033</v>
      </c>
      <c r="E6" s="850" t="s">
        <v>1142</v>
      </c>
      <c r="F6" s="850" t="s">
        <v>861</v>
      </c>
      <c r="H6" s="850" t="s">
        <v>1142</v>
      </c>
      <c r="I6" s="850" t="s">
        <v>1529</v>
      </c>
      <c r="K6" s="850" t="s">
        <v>1142</v>
      </c>
      <c r="L6" s="850" t="s">
        <v>9168</v>
      </c>
      <c r="N6" s="850" t="s">
        <v>1142</v>
      </c>
      <c r="O6" s="850" t="s">
        <v>3609</v>
      </c>
      <c r="Q6" s="850" t="s">
        <v>1142</v>
      </c>
      <c r="R6" s="850" t="s">
        <v>3731</v>
      </c>
      <c r="T6" s="850" t="s">
        <v>1142</v>
      </c>
      <c r="U6" s="850" t="s">
        <v>9184</v>
      </c>
      <c r="W6" s="850" t="s">
        <v>1142</v>
      </c>
      <c r="X6" s="850" t="s">
        <v>4236</v>
      </c>
      <c r="Z6" s="850" t="s">
        <v>1142</v>
      </c>
      <c r="AA6" s="850" t="s">
        <v>7113</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2831</v>
      </c>
      <c r="BH6" s="850" t="s">
        <v>861</v>
      </c>
    </row>
    <row r="7" spans="1:60">
      <c r="B7" s="850" t="s">
        <v>9151</v>
      </c>
      <c r="C7" s="850" t="s">
        <v>9163</v>
      </c>
      <c r="E7" s="850" t="s">
        <v>1145</v>
      </c>
      <c r="F7" s="860" t="s">
        <v>4600</v>
      </c>
      <c r="H7" s="850" t="s">
        <v>1145</v>
      </c>
      <c r="I7" s="860" t="s">
        <v>9167</v>
      </c>
      <c r="K7" s="850" t="s">
        <v>1145</v>
      </c>
      <c r="L7" s="860" t="s">
        <v>8386</v>
      </c>
      <c r="N7" s="850" t="s">
        <v>1145</v>
      </c>
      <c r="O7" s="860" t="s">
        <v>9171</v>
      </c>
      <c r="Q7" s="850" t="s">
        <v>1145</v>
      </c>
      <c r="R7" s="860" t="s">
        <v>9177</v>
      </c>
      <c r="T7" s="850" t="s">
        <v>1145</v>
      </c>
      <c r="U7" s="860" t="s">
        <v>3990</v>
      </c>
      <c r="W7" s="850" t="s">
        <v>1145</v>
      </c>
      <c r="X7" s="860" t="s">
        <v>408</v>
      </c>
      <c r="Z7" s="850" t="s">
        <v>1145</v>
      </c>
      <c r="AA7" s="860" t="s">
        <v>8681</v>
      </c>
      <c r="AR7" s="850" t="s">
        <v>1145</v>
      </c>
      <c r="AS7" s="850" t="s">
        <v>9200</v>
      </c>
      <c r="AU7" s="850" t="s">
        <v>1145</v>
      </c>
      <c r="AV7" s="850" t="s">
        <v>4102</v>
      </c>
      <c r="AX7" s="850" t="s">
        <v>1145</v>
      </c>
      <c r="AY7" s="850" t="s">
        <v>5105</v>
      </c>
      <c r="BA7" s="850" t="s">
        <v>1145</v>
      </c>
      <c r="BB7" s="850" t="s">
        <v>9243</v>
      </c>
      <c r="BD7" s="850" t="s">
        <v>1145</v>
      </c>
      <c r="BE7" s="850" t="s">
        <v>9244</v>
      </c>
      <c r="BG7" s="850" t="s">
        <v>2831</v>
      </c>
      <c r="BH7" s="860" t="s">
        <v>4600</v>
      </c>
    </row>
    <row r="8" spans="1:60">
      <c r="B8" s="850" t="s">
        <v>6447</v>
      </c>
      <c r="C8" s="825" t="s">
        <v>6265</v>
      </c>
      <c r="E8" s="850" t="s">
        <v>6</v>
      </c>
      <c r="F8" s="860" t="s">
        <v>9166</v>
      </c>
      <c r="H8" s="850" t="s">
        <v>6</v>
      </c>
      <c r="I8" s="860" t="s">
        <v>8822</v>
      </c>
      <c r="K8" s="850" t="s">
        <v>6</v>
      </c>
      <c r="L8" s="860" t="s">
        <v>9169</v>
      </c>
      <c r="N8" s="850" t="s">
        <v>6</v>
      </c>
      <c r="O8" s="860" t="s">
        <v>9172</v>
      </c>
      <c r="Q8" s="850" t="s">
        <v>6</v>
      </c>
      <c r="R8" s="860" t="s">
        <v>9178</v>
      </c>
      <c r="T8" s="850" t="s">
        <v>6</v>
      </c>
      <c r="U8" s="860" t="s">
        <v>3819</v>
      </c>
      <c r="W8" s="850" t="s">
        <v>6</v>
      </c>
      <c r="X8" s="860" t="s">
        <v>4126</v>
      </c>
      <c r="Z8" s="850" t="s">
        <v>6</v>
      </c>
      <c r="AA8" s="860" t="s">
        <v>7986</v>
      </c>
      <c r="AR8" s="850" t="s">
        <v>6</v>
      </c>
      <c r="AS8" s="850" t="s">
        <v>5305</v>
      </c>
      <c r="AU8" s="850" t="s">
        <v>6</v>
      </c>
      <c r="AV8" s="850" t="s">
        <v>9205</v>
      </c>
      <c r="AX8" s="850" t="s">
        <v>6</v>
      </c>
      <c r="AY8" s="850" t="s">
        <v>6983</v>
      </c>
      <c r="BG8" s="850" t="s">
        <v>2831</v>
      </c>
      <c r="BH8" s="860" t="s">
        <v>9166</v>
      </c>
    </row>
    <row r="9" spans="1:60">
      <c r="B9" s="850" t="s">
        <v>6632</v>
      </c>
      <c r="C9" s="825" t="s">
        <v>9170</v>
      </c>
      <c r="E9" s="850" t="s">
        <v>255</v>
      </c>
      <c r="F9" s="860" t="s">
        <v>105</v>
      </c>
      <c r="H9" s="850" t="s">
        <v>255</v>
      </c>
      <c r="I9" s="860" t="s">
        <v>8102</v>
      </c>
      <c r="K9" s="850" t="s">
        <v>255</v>
      </c>
      <c r="L9" s="860" t="s">
        <v>1644</v>
      </c>
      <c r="N9" s="850" t="s">
        <v>255</v>
      </c>
      <c r="O9" s="860" t="s">
        <v>2010</v>
      </c>
      <c r="Q9" s="850" t="s">
        <v>255</v>
      </c>
      <c r="R9" s="860" t="s">
        <v>9179</v>
      </c>
      <c r="T9" s="850" t="s">
        <v>255</v>
      </c>
      <c r="U9" s="860" t="s">
        <v>6436</v>
      </c>
      <c r="W9" s="850" t="s">
        <v>255</v>
      </c>
      <c r="X9" s="860" t="s">
        <v>8904</v>
      </c>
      <c r="Z9" s="850" t="s">
        <v>255</v>
      </c>
      <c r="AA9" s="860" t="s">
        <v>9192</v>
      </c>
      <c r="AU9" s="850" t="s">
        <v>255</v>
      </c>
      <c r="AV9" s="850" t="s">
        <v>9240</v>
      </c>
      <c r="AX9" s="850" t="s">
        <v>255</v>
      </c>
      <c r="AY9" s="850" t="s">
        <v>1943</v>
      </c>
      <c r="BG9" s="850" t="s">
        <v>2831</v>
      </c>
      <c r="BH9" s="860" t="s">
        <v>105</v>
      </c>
    </row>
    <row r="10" spans="1:60">
      <c r="B10" s="850" t="s">
        <v>2758</v>
      </c>
      <c r="C10" s="825" t="s">
        <v>8804</v>
      </c>
      <c r="N10" s="850" t="s">
        <v>630</v>
      </c>
      <c r="O10" s="860" t="s">
        <v>770</v>
      </c>
      <c r="Q10" s="850" t="s">
        <v>630</v>
      </c>
      <c r="R10" s="860" t="s">
        <v>1525</v>
      </c>
      <c r="T10" s="850" t="s">
        <v>630</v>
      </c>
      <c r="U10" s="860" t="s">
        <v>9186</v>
      </c>
      <c r="W10" s="850" t="s">
        <v>630</v>
      </c>
      <c r="X10" s="860" t="s">
        <v>3074</v>
      </c>
      <c r="Z10" s="850" t="s">
        <v>630</v>
      </c>
      <c r="AA10" s="860" t="s">
        <v>2455</v>
      </c>
      <c r="AX10" s="850" t="s">
        <v>630</v>
      </c>
      <c r="AY10" s="850" t="s">
        <v>7394</v>
      </c>
      <c r="BG10" s="850" t="s">
        <v>2033</v>
      </c>
      <c r="BH10" s="850" t="s">
        <v>2867</v>
      </c>
    </row>
    <row r="11" spans="1:60">
      <c r="B11" s="850" t="s">
        <v>7707</v>
      </c>
      <c r="C11" s="825" t="s">
        <v>9188</v>
      </c>
      <c r="N11" s="850" t="s">
        <v>1148</v>
      </c>
      <c r="O11" s="860" t="s">
        <v>9173</v>
      </c>
      <c r="Q11" s="850" t="s">
        <v>1148</v>
      </c>
      <c r="R11" s="860" t="s">
        <v>9180</v>
      </c>
      <c r="T11" s="850" t="s">
        <v>1148</v>
      </c>
      <c r="U11" s="860" t="s">
        <v>7264</v>
      </c>
      <c r="W11" s="850" t="s">
        <v>1148</v>
      </c>
      <c r="X11" s="860" t="s">
        <v>1928</v>
      </c>
      <c r="Z11" s="850" t="s">
        <v>1148</v>
      </c>
      <c r="AA11" s="860" t="s">
        <v>8815</v>
      </c>
      <c r="AX11" s="850" t="s">
        <v>1148</v>
      </c>
      <c r="AY11" s="850" t="s">
        <v>8909</v>
      </c>
      <c r="BG11" s="850" t="s">
        <v>2033</v>
      </c>
      <c r="BH11" s="850" t="s">
        <v>1529</v>
      </c>
    </row>
    <row r="12" spans="1:60">
      <c r="B12" s="850" t="s">
        <v>9152</v>
      </c>
      <c r="C12" s="850" t="s">
        <v>9154</v>
      </c>
      <c r="N12" s="850" t="s">
        <v>1171</v>
      </c>
      <c r="O12" s="860" t="s">
        <v>9174</v>
      </c>
      <c r="Q12" s="850" t="s">
        <v>1171</v>
      </c>
      <c r="R12" s="860" t="s">
        <v>2399</v>
      </c>
      <c r="T12" s="850" t="s">
        <v>1171</v>
      </c>
      <c r="U12" s="860" t="s">
        <v>8996</v>
      </c>
      <c r="W12" s="850" t="s">
        <v>1171</v>
      </c>
      <c r="X12" s="860" t="s">
        <v>9190</v>
      </c>
      <c r="Z12" s="850" t="s">
        <v>1171</v>
      </c>
      <c r="AA12" s="860" t="s">
        <v>3367</v>
      </c>
      <c r="AX12" s="850" t="s">
        <v>1171</v>
      </c>
      <c r="AY12" s="850" t="s">
        <v>1801</v>
      </c>
      <c r="BG12" s="850" t="s">
        <v>2033</v>
      </c>
      <c r="BH12" s="860" t="s">
        <v>9167</v>
      </c>
    </row>
    <row r="13" spans="1:60">
      <c r="B13" s="850" t="s">
        <v>8177</v>
      </c>
      <c r="C13" s="850" t="s">
        <v>5552</v>
      </c>
      <c r="N13" s="850" t="s">
        <v>1178</v>
      </c>
      <c r="O13" s="860" t="s">
        <v>4129</v>
      </c>
      <c r="Q13" s="850" t="s">
        <v>1178</v>
      </c>
      <c r="R13" s="860" t="s">
        <v>9183</v>
      </c>
      <c r="T13" s="850" t="s">
        <v>1178</v>
      </c>
      <c r="U13" s="860" t="s">
        <v>9187</v>
      </c>
      <c r="W13" s="850" t="s">
        <v>1178</v>
      </c>
      <c r="X13" s="860" t="s">
        <v>9239</v>
      </c>
      <c r="Z13" s="850" t="s">
        <v>1178</v>
      </c>
      <c r="AA13" s="860" t="s">
        <v>7112</v>
      </c>
      <c r="AX13" s="850" t="s">
        <v>1178</v>
      </c>
      <c r="AY13" s="850" t="s">
        <v>4531</v>
      </c>
      <c r="BG13" s="850" t="s">
        <v>2033</v>
      </c>
      <c r="BH13" s="860" t="s">
        <v>8822</v>
      </c>
    </row>
    <row r="14" spans="1:60">
      <c r="B14" s="850" t="s">
        <v>4518</v>
      </c>
      <c r="C14" s="850" t="s">
        <v>9196</v>
      </c>
      <c r="N14" s="850" t="s">
        <v>1180</v>
      </c>
      <c r="O14" s="860" t="s">
        <v>105</v>
      </c>
      <c r="Q14" s="850" t="s">
        <v>1180</v>
      </c>
      <c r="R14" s="860" t="s">
        <v>8102</v>
      </c>
      <c r="T14" s="850" t="s">
        <v>1180</v>
      </c>
      <c r="U14" s="860" t="s">
        <v>1644</v>
      </c>
      <c r="Z14" s="850" t="s">
        <v>1180</v>
      </c>
      <c r="AA14" s="860" t="s">
        <v>4142</v>
      </c>
      <c r="AX14" s="850" t="s">
        <v>1180</v>
      </c>
      <c r="AY14" s="850" t="s">
        <v>9209</v>
      </c>
      <c r="BG14" s="850" t="s">
        <v>2033</v>
      </c>
      <c r="BH14" s="860" t="s">
        <v>8102</v>
      </c>
    </row>
    <row r="15" spans="1:60">
      <c r="B15" s="850" t="s">
        <v>2465</v>
      </c>
      <c r="C15" s="850" t="s">
        <v>923</v>
      </c>
      <c r="AX15" s="850" t="s">
        <v>1182</v>
      </c>
      <c r="AY15" s="850" t="s">
        <v>9210</v>
      </c>
      <c r="BG15" s="850" t="s">
        <v>9163</v>
      </c>
      <c r="BH15" s="850" t="s">
        <v>8434</v>
      </c>
    </row>
    <row r="16" spans="1:60">
      <c r="B16" s="850" t="s">
        <v>2339</v>
      </c>
      <c r="C16" s="850" t="s">
        <v>4180</v>
      </c>
      <c r="AX16" s="850" t="s">
        <v>1184</v>
      </c>
      <c r="AY16" s="850" t="s">
        <v>8839</v>
      </c>
      <c r="BG16" s="850" t="s">
        <v>9163</v>
      </c>
      <c r="BH16" s="850" t="s">
        <v>9168</v>
      </c>
    </row>
    <row r="17" spans="2:60">
      <c r="B17" s="850" t="s">
        <v>9155</v>
      </c>
      <c r="C17" s="825" t="s">
        <v>9157</v>
      </c>
      <c r="AX17" s="850" t="s">
        <v>1187</v>
      </c>
      <c r="AY17" s="850" t="s">
        <v>8297</v>
      </c>
      <c r="BG17" s="850" t="s">
        <v>9163</v>
      </c>
      <c r="BH17" s="860" t="s">
        <v>8386</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5341</v>
      </c>
      <c r="C20" s="850" t="s">
        <v>9160</v>
      </c>
      <c r="AX20" s="850" t="s">
        <v>1202</v>
      </c>
      <c r="AY20" s="850" t="s">
        <v>6446</v>
      </c>
      <c r="BG20" s="860" t="s">
        <v>6265</v>
      </c>
      <c r="BH20" s="850" t="s">
        <v>6624</v>
      </c>
    </row>
    <row r="21" spans="2:60">
      <c r="B21" s="850" t="s">
        <v>8431</v>
      </c>
      <c r="C21" s="850" t="s">
        <v>9161</v>
      </c>
      <c r="AX21" s="850" t="s">
        <v>1208</v>
      </c>
      <c r="AY21" s="850" t="s">
        <v>9213</v>
      </c>
      <c r="BG21" s="860" t="s">
        <v>6265</v>
      </c>
      <c r="BH21" s="850" t="s">
        <v>3609</v>
      </c>
    </row>
    <row r="22" spans="2:60">
      <c r="B22" s="850" t="s">
        <v>5700</v>
      </c>
      <c r="C22" s="825" t="s">
        <v>9089</v>
      </c>
      <c r="BG22" s="860" t="s">
        <v>6265</v>
      </c>
      <c r="BH22" s="860" t="s">
        <v>9171</v>
      </c>
    </row>
    <row r="23" spans="2:60">
      <c r="BG23" s="860" t="s">
        <v>6265</v>
      </c>
      <c r="BH23" s="860" t="s">
        <v>9172</v>
      </c>
    </row>
    <row r="24" spans="2:60">
      <c r="BG24" s="860" t="s">
        <v>6265</v>
      </c>
      <c r="BH24" s="860" t="s">
        <v>2010</v>
      </c>
    </row>
    <row r="25" spans="2:60">
      <c r="BG25" s="860" t="s">
        <v>6265</v>
      </c>
      <c r="BH25" s="860" t="s">
        <v>770</v>
      </c>
    </row>
    <row r="26" spans="2:60">
      <c r="BG26" s="860" t="s">
        <v>6265</v>
      </c>
      <c r="BH26" s="860" t="s">
        <v>9173</v>
      </c>
    </row>
    <row r="27" spans="2:60">
      <c r="BG27" s="860" t="s">
        <v>6265</v>
      </c>
      <c r="BH27" s="860" t="s">
        <v>9174</v>
      </c>
    </row>
    <row r="28" spans="2:60">
      <c r="BG28" s="860" t="s">
        <v>6265</v>
      </c>
      <c r="BH28" s="860" t="s">
        <v>4129</v>
      </c>
    </row>
    <row r="29" spans="2:60">
      <c r="BG29" s="860" t="s">
        <v>6265</v>
      </c>
      <c r="BH29" s="860" t="s">
        <v>105</v>
      </c>
    </row>
    <row r="30" spans="2:60">
      <c r="BG30" s="860" t="s">
        <v>9170</v>
      </c>
      <c r="BH30" s="850" t="s">
        <v>9175</v>
      </c>
    </row>
    <row r="31" spans="2:60">
      <c r="BG31" s="860" t="s">
        <v>9170</v>
      </c>
      <c r="BH31" s="850" t="s">
        <v>3731</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2399</v>
      </c>
    </row>
    <row r="38" spans="59:60">
      <c r="BG38" s="860" t="s">
        <v>9170</v>
      </c>
      <c r="BH38" s="860" t="s">
        <v>9183</v>
      </c>
    </row>
    <row r="39" spans="59:60">
      <c r="BG39" s="860" t="s">
        <v>9170</v>
      </c>
      <c r="BH39" s="860" t="s">
        <v>8102</v>
      </c>
    </row>
    <row r="40" spans="59:60">
      <c r="BG40" s="860" t="s">
        <v>8804</v>
      </c>
      <c r="BH40" s="850" t="s">
        <v>4399</v>
      </c>
    </row>
    <row r="41" spans="59:60">
      <c r="BG41" s="860" t="s">
        <v>8804</v>
      </c>
      <c r="BH41" s="850" t="s">
        <v>9184</v>
      </c>
    </row>
    <row r="42" spans="59:60">
      <c r="BG42" s="860" t="s">
        <v>8804</v>
      </c>
      <c r="BH42" s="860" t="s">
        <v>3990</v>
      </c>
    </row>
    <row r="43" spans="59:60">
      <c r="BG43" s="860" t="s">
        <v>8804</v>
      </c>
      <c r="BH43" s="860" t="s">
        <v>3819</v>
      </c>
    </row>
    <row r="44" spans="59:60">
      <c r="BG44" s="860" t="s">
        <v>8804</v>
      </c>
      <c r="BH44" s="860" t="s">
        <v>6436</v>
      </c>
    </row>
    <row r="45" spans="59:60">
      <c r="BG45" s="860" t="s">
        <v>8804</v>
      </c>
      <c r="BH45" s="860" t="s">
        <v>9186</v>
      </c>
    </row>
    <row r="46" spans="59:60">
      <c r="BG46" s="860" t="s">
        <v>8804</v>
      </c>
      <c r="BH46" s="860" t="s">
        <v>7264</v>
      </c>
    </row>
    <row r="47" spans="59:60">
      <c r="BG47" s="860" t="s">
        <v>8804</v>
      </c>
      <c r="BH47" s="860" t="s">
        <v>8996</v>
      </c>
    </row>
    <row r="48" spans="59:60">
      <c r="BG48" s="860" t="s">
        <v>8804</v>
      </c>
      <c r="BH48" s="860" t="s">
        <v>9187</v>
      </c>
    </row>
    <row r="49" spans="59:60">
      <c r="BG49" s="860" t="s">
        <v>8804</v>
      </c>
      <c r="BH49" s="860" t="s">
        <v>1644</v>
      </c>
    </row>
    <row r="50" spans="59:60">
      <c r="BG50" s="860" t="s">
        <v>9188</v>
      </c>
      <c r="BH50" s="850" t="s">
        <v>9028</v>
      </c>
    </row>
    <row r="51" spans="59:60">
      <c r="BG51" s="860" t="s">
        <v>9188</v>
      </c>
      <c r="BH51" s="850" t="s">
        <v>4236</v>
      </c>
    </row>
    <row r="52" spans="59:60">
      <c r="BG52" s="860" t="s">
        <v>9188</v>
      </c>
      <c r="BH52" s="860" t="s">
        <v>408</v>
      </c>
    </row>
    <row r="53" spans="59:60">
      <c r="BG53" s="860" t="s">
        <v>9188</v>
      </c>
      <c r="BH53" s="860" t="s">
        <v>4126</v>
      </c>
    </row>
    <row r="54" spans="59:60">
      <c r="BG54" s="860" t="s">
        <v>9188</v>
      </c>
      <c r="BH54" s="860" t="s">
        <v>8904</v>
      </c>
    </row>
    <row r="55" spans="59:60">
      <c r="BG55" s="860" t="s">
        <v>9188</v>
      </c>
      <c r="BH55" s="860" t="s">
        <v>3074</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7113</v>
      </c>
    </row>
    <row r="61" spans="59:60">
      <c r="BG61" s="850" t="s">
        <v>9154</v>
      </c>
      <c r="BH61" s="860" t="s">
        <v>8681</v>
      </c>
    </row>
    <row r="62" spans="59:60">
      <c r="BG62" s="850" t="s">
        <v>9154</v>
      </c>
      <c r="BH62" s="860" t="s">
        <v>7986</v>
      </c>
    </row>
    <row r="63" spans="59:60">
      <c r="BG63" s="850" t="s">
        <v>9154</v>
      </c>
      <c r="BH63" s="860" t="s">
        <v>9192</v>
      </c>
    </row>
    <row r="64" spans="59:60">
      <c r="BG64" s="850" t="s">
        <v>9154</v>
      </c>
      <c r="BH64" s="860" t="s">
        <v>2455</v>
      </c>
    </row>
    <row r="65" spans="59:60">
      <c r="BG65" s="850" t="s">
        <v>9154</v>
      </c>
      <c r="BH65" s="860" t="s">
        <v>8815</v>
      </c>
    </row>
    <row r="66" spans="59:60">
      <c r="BG66" s="850" t="s">
        <v>9154</v>
      </c>
      <c r="BH66" s="860" t="s">
        <v>3367</v>
      </c>
    </row>
    <row r="67" spans="59:60">
      <c r="BG67" s="850" t="s">
        <v>9154</v>
      </c>
      <c r="BH67" s="860" t="s">
        <v>7112</v>
      </c>
    </row>
    <row r="68" spans="59:60">
      <c r="BG68" s="850" t="s">
        <v>9154</v>
      </c>
      <c r="BH68" s="860" t="s">
        <v>4142</v>
      </c>
    </row>
    <row r="69" spans="59:60">
      <c r="BG69" s="850" t="s">
        <v>5552</v>
      </c>
      <c r="BH69" s="850" t="s">
        <v>7218</v>
      </c>
    </row>
    <row r="70" spans="59:60">
      <c r="BG70" s="850" t="s">
        <v>5552</v>
      </c>
      <c r="BH70" s="850" t="s">
        <v>9195</v>
      </c>
    </row>
    <row r="71" spans="59:60">
      <c r="BG71" s="850" t="s">
        <v>9196</v>
      </c>
      <c r="BH71" s="850" t="s">
        <v>9041</v>
      </c>
    </row>
    <row r="72" spans="59:60">
      <c r="BG72" s="850" t="s">
        <v>923</v>
      </c>
      <c r="BH72" s="850" t="s">
        <v>923</v>
      </c>
    </row>
    <row r="73" spans="59:60">
      <c r="BG73" s="850" t="s">
        <v>4180</v>
      </c>
      <c r="BH73" s="850" t="s">
        <v>4180</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5305</v>
      </c>
    </row>
    <row r="79" spans="59:60">
      <c r="BG79" s="850" t="s">
        <v>9159</v>
      </c>
      <c r="BH79" s="850" t="s">
        <v>7435</v>
      </c>
    </row>
    <row r="80" spans="59:60">
      <c r="BG80" s="850" t="s">
        <v>9159</v>
      </c>
      <c r="BH80" s="850" t="s">
        <v>9204</v>
      </c>
    </row>
    <row r="81" spans="59:60">
      <c r="BG81" s="850" t="s">
        <v>9159</v>
      </c>
      <c r="BH81" s="850" t="s">
        <v>4102</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5105</v>
      </c>
    </row>
    <row r="87" spans="59:60">
      <c r="BG87" s="850" t="s">
        <v>9160</v>
      </c>
      <c r="BH87" s="850" t="s">
        <v>6983</v>
      </c>
    </row>
    <row r="88" spans="59:60">
      <c r="BG88" s="850" t="s">
        <v>9160</v>
      </c>
      <c r="BH88" s="850" t="s">
        <v>1943</v>
      </c>
    </row>
    <row r="89" spans="59:60">
      <c r="BG89" s="850" t="s">
        <v>9160</v>
      </c>
      <c r="BH89" s="850" t="s">
        <v>7394</v>
      </c>
    </row>
    <row r="90" spans="59:60">
      <c r="BG90" s="850" t="s">
        <v>9160</v>
      </c>
      <c r="BH90" s="850" t="s">
        <v>8909</v>
      </c>
    </row>
    <row r="91" spans="59:60">
      <c r="BG91" s="850" t="s">
        <v>9160</v>
      </c>
      <c r="BH91" s="850" t="s">
        <v>1801</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8839</v>
      </c>
    </row>
    <row r="96" spans="59:60">
      <c r="BG96" s="850" t="s">
        <v>9160</v>
      </c>
      <c r="BH96" s="850" t="s">
        <v>8297</v>
      </c>
    </row>
    <row r="97" spans="59:60">
      <c r="BG97" s="850" t="s">
        <v>9160</v>
      </c>
      <c r="BH97" s="850" t="s">
        <v>9212</v>
      </c>
    </row>
    <row r="98" spans="59:60">
      <c r="BG98" s="850" t="s">
        <v>9160</v>
      </c>
      <c r="BH98" s="850" t="s">
        <v>9241</v>
      </c>
    </row>
    <row r="99" spans="59:60">
      <c r="BG99" s="850" t="s">
        <v>9160</v>
      </c>
      <c r="BH99" s="850" t="s">
        <v>6446</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8197</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R06-255JOUHOU</cp:lastModifiedBy>
  <dcterms:created xsi:type="dcterms:W3CDTF">2026-03-26T07:41:34Z</dcterms:created>
  <dcterms:modified xsi:type="dcterms:W3CDTF">2026-03-26T07:44:27Z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2026-03-26T07:44:27Z</vt:filetime>
  </property>
</Properties>
</file>