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45" windowHeight="4665"/>
  </bookViews>
  <sheets>
    <sheet name="記入見本" sheetId="21" r:id="rId1"/>
    <sheet name="名簿（通所型ひな形)" sheetId="2" r:id="rId2"/>
    <sheet name="４月分" sheetId="8" r:id="rId3"/>
    <sheet name="５月分" sheetId="9" r:id="rId4"/>
    <sheet name="６月分" sheetId="10" r:id="rId5"/>
    <sheet name="７月分" sheetId="11" r:id="rId6"/>
    <sheet name="８月分" sheetId="12" r:id="rId7"/>
    <sheet name="９月分" sheetId="13" r:id="rId8"/>
    <sheet name="１０月分" sheetId="14" r:id="rId9"/>
    <sheet name="１１月分" sheetId="15" r:id="rId10"/>
    <sheet name="１２月分" sheetId="16" r:id="rId11"/>
    <sheet name="１月分" sheetId="17" r:id="rId12"/>
    <sheet name="２月分" sheetId="18" r:id="rId13"/>
    <sheet name="３月分" sheetId="19" r:id="rId1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35" i="21" l="1"/>
  <c r="AC35" i="21"/>
  <c r="AB35" i="21"/>
  <c r="AA35" i="21"/>
  <c r="Z35" i="21"/>
  <c r="Y35" i="21"/>
  <c r="X35" i="21"/>
  <c r="W35" i="21"/>
  <c r="V35" i="21"/>
  <c r="U35" i="21"/>
  <c r="T35" i="21"/>
  <c r="S35" i="21"/>
  <c r="R35" i="21"/>
  <c r="Q35" i="21"/>
  <c r="P35" i="21"/>
  <c r="O35" i="21"/>
  <c r="N35" i="21"/>
  <c r="M35" i="21"/>
  <c r="L35" i="21"/>
  <c r="K35" i="21"/>
  <c r="AD34" i="21"/>
  <c r="AC34" i="21"/>
  <c r="AB34" i="21"/>
  <c r="AA34" i="21"/>
  <c r="Z34" i="21"/>
  <c r="Y34" i="21"/>
  <c r="X34" i="21"/>
  <c r="W34" i="21"/>
  <c r="V34" i="21"/>
  <c r="U34" i="21"/>
  <c r="T34" i="21"/>
  <c r="S34" i="21"/>
  <c r="R34" i="21"/>
  <c r="Q34" i="21"/>
  <c r="P34" i="21"/>
  <c r="O34" i="21"/>
  <c r="N34" i="21"/>
  <c r="M34" i="21"/>
  <c r="L34" i="21"/>
  <c r="K34" i="21"/>
  <c r="AD33" i="21"/>
  <c r="AD31" i="21" s="1"/>
  <c r="AC33" i="21"/>
  <c r="AB33" i="21"/>
  <c r="AA33" i="21"/>
  <c r="Z33" i="21"/>
  <c r="Z31" i="21" s="1"/>
  <c r="Y33" i="21"/>
  <c r="X33" i="21"/>
  <c r="W33" i="21"/>
  <c r="V33" i="21"/>
  <c r="U33" i="21"/>
  <c r="T33" i="21"/>
  <c r="S33" i="21"/>
  <c r="R33" i="21"/>
  <c r="Q33" i="21"/>
  <c r="P33" i="21"/>
  <c r="O33" i="21"/>
  <c r="N33" i="21"/>
  <c r="M33" i="21"/>
  <c r="L33" i="21"/>
  <c r="K33" i="21"/>
  <c r="AD32" i="21"/>
  <c r="AC32" i="21"/>
  <c r="AB32" i="21"/>
  <c r="AA32" i="21"/>
  <c r="AA31" i="21" s="1"/>
  <c r="Z32" i="21"/>
  <c r="Y32" i="21"/>
  <c r="X32" i="21"/>
  <c r="W32" i="21"/>
  <c r="W31" i="21" s="1"/>
  <c r="V32" i="21"/>
  <c r="U32" i="21"/>
  <c r="T32" i="21"/>
  <c r="S32" i="21"/>
  <c r="R32" i="21"/>
  <c r="Q32" i="21"/>
  <c r="P32" i="21"/>
  <c r="O32" i="21"/>
  <c r="O31" i="21" s="1"/>
  <c r="N32" i="21"/>
  <c r="M32" i="21"/>
  <c r="L32" i="21"/>
  <c r="K32" i="21"/>
  <c r="AE30" i="21"/>
  <c r="AE29" i="21"/>
  <c r="AE28" i="21"/>
  <c r="AE27" i="21"/>
  <c r="AE26" i="21"/>
  <c r="AE25" i="21"/>
  <c r="AE24" i="21"/>
  <c r="AE23" i="21"/>
  <c r="AE22" i="21"/>
  <c r="AE21" i="21"/>
  <c r="AE20" i="21"/>
  <c r="AE19" i="21"/>
  <c r="AE18" i="21"/>
  <c r="AE17" i="21"/>
  <c r="AE16" i="21"/>
  <c r="AE15" i="21"/>
  <c r="AE14" i="21"/>
  <c r="AE13" i="21"/>
  <c r="AE12" i="21"/>
  <c r="AE11" i="21"/>
  <c r="AE10" i="21"/>
  <c r="AE9" i="21"/>
  <c r="AE8" i="21"/>
  <c r="AE7" i="21"/>
  <c r="AE6" i="21"/>
  <c r="AE5" i="21"/>
  <c r="AE4" i="21"/>
  <c r="AE3" i="21"/>
  <c r="AE35" i="19"/>
  <c r="AD35" i="19"/>
  <c r="AC35" i="19"/>
  <c r="AB35" i="19"/>
  <c r="AA35" i="19"/>
  <c r="Z35" i="19"/>
  <c r="Y35" i="19"/>
  <c r="X35" i="19"/>
  <c r="W35" i="19"/>
  <c r="V35" i="19"/>
  <c r="U35" i="19"/>
  <c r="T35" i="19"/>
  <c r="S35" i="19"/>
  <c r="R35" i="19"/>
  <c r="Q35" i="19"/>
  <c r="P35" i="19"/>
  <c r="O35" i="19"/>
  <c r="N35" i="19"/>
  <c r="M35" i="19"/>
  <c r="L35" i="19"/>
  <c r="K35" i="19"/>
  <c r="AE34" i="19"/>
  <c r="AD34" i="19"/>
  <c r="AC34" i="19"/>
  <c r="AC31" i="19" s="1"/>
  <c r="AB34" i="19"/>
  <c r="AA34" i="19"/>
  <c r="Z34" i="19"/>
  <c r="Y34" i="19"/>
  <c r="Y31" i="19" s="1"/>
  <c r="X34" i="19"/>
  <c r="W34" i="19"/>
  <c r="V34" i="19"/>
  <c r="U34" i="19"/>
  <c r="U31" i="19" s="1"/>
  <c r="T34" i="19"/>
  <c r="S34" i="19"/>
  <c r="R34" i="19"/>
  <c r="Q34" i="19"/>
  <c r="Q31" i="19" s="1"/>
  <c r="P34" i="19"/>
  <c r="O34" i="19"/>
  <c r="N34" i="19"/>
  <c r="M34" i="19"/>
  <c r="M31" i="19" s="1"/>
  <c r="L34" i="19"/>
  <c r="K34" i="19"/>
  <c r="AE33" i="19"/>
  <c r="AD33" i="19"/>
  <c r="AD31" i="19" s="1"/>
  <c r="AC33" i="19"/>
  <c r="AB33" i="19"/>
  <c r="AA33" i="19"/>
  <c r="Z33" i="19"/>
  <c r="Z31" i="19" s="1"/>
  <c r="Y33" i="19"/>
  <c r="X33" i="19"/>
  <c r="W33" i="19"/>
  <c r="V33" i="19"/>
  <c r="V31" i="19" s="1"/>
  <c r="U33" i="19"/>
  <c r="T33" i="19"/>
  <c r="S33" i="19"/>
  <c r="R33" i="19"/>
  <c r="R31" i="19" s="1"/>
  <c r="Q33" i="19"/>
  <c r="P33" i="19"/>
  <c r="O33" i="19"/>
  <c r="N33" i="19"/>
  <c r="M33" i="19"/>
  <c r="L33" i="19"/>
  <c r="K33" i="19"/>
  <c r="AE32" i="19"/>
  <c r="AD32" i="19"/>
  <c r="AC32" i="19"/>
  <c r="AB32" i="19"/>
  <c r="AA32" i="19"/>
  <c r="AA31" i="19" s="1"/>
  <c r="Z32" i="19"/>
  <c r="Y32" i="19"/>
  <c r="X32" i="19"/>
  <c r="W32" i="19"/>
  <c r="W31" i="19" s="1"/>
  <c r="V32" i="19"/>
  <c r="U32" i="19"/>
  <c r="T32" i="19"/>
  <c r="S32" i="19"/>
  <c r="S31" i="19" s="1"/>
  <c r="R32" i="19"/>
  <c r="Q32" i="19"/>
  <c r="P32" i="19"/>
  <c r="O32" i="19"/>
  <c r="O31" i="19" s="1"/>
  <c r="N32" i="19"/>
  <c r="N31" i="19" s="1"/>
  <c r="M32" i="19"/>
  <c r="L32" i="19"/>
  <c r="K32" i="19"/>
  <c r="K31" i="19" s="1"/>
  <c r="AB31" i="19"/>
  <c r="X31" i="19"/>
  <c r="T31" i="19"/>
  <c r="P31" i="19"/>
  <c r="L31" i="19"/>
  <c r="AE30" i="19"/>
  <c r="AE29" i="19"/>
  <c r="AE28" i="19"/>
  <c r="AE27" i="19"/>
  <c r="AE26" i="19"/>
  <c r="AE25" i="19"/>
  <c r="AE24" i="19"/>
  <c r="AE23" i="19"/>
  <c r="AE22" i="19"/>
  <c r="AE21" i="19"/>
  <c r="AE20" i="19"/>
  <c r="AE19" i="19"/>
  <c r="AE18" i="19"/>
  <c r="AE17" i="19"/>
  <c r="AE16" i="19"/>
  <c r="AE15" i="19"/>
  <c r="AE14" i="19"/>
  <c r="AE13" i="19"/>
  <c r="AE12" i="19"/>
  <c r="AE11" i="19"/>
  <c r="AE10" i="19"/>
  <c r="AE9" i="19"/>
  <c r="AE8" i="19"/>
  <c r="AE7" i="19"/>
  <c r="AE6" i="19"/>
  <c r="AE5" i="19"/>
  <c r="AE4" i="19"/>
  <c r="AE3" i="19"/>
  <c r="AE31" i="19" s="1"/>
  <c r="AE35" i="18"/>
  <c r="AD35" i="18"/>
  <c r="AC35" i="18"/>
  <c r="AB35" i="18"/>
  <c r="AA35" i="18"/>
  <c r="Z35" i="18"/>
  <c r="Y35" i="18"/>
  <c r="X35" i="18"/>
  <c r="W35" i="18"/>
  <c r="V35" i="18"/>
  <c r="U35" i="18"/>
  <c r="T35" i="18"/>
  <c r="S35" i="18"/>
  <c r="R35" i="18"/>
  <c r="Q35" i="18"/>
  <c r="P35" i="18"/>
  <c r="O35" i="18"/>
  <c r="N35" i="18"/>
  <c r="M35" i="18"/>
  <c r="L35" i="18"/>
  <c r="K35" i="18"/>
  <c r="AE34" i="18"/>
  <c r="AD34" i="18"/>
  <c r="AC34" i="18"/>
  <c r="AC31" i="18" s="1"/>
  <c r="AB34" i="18"/>
  <c r="AA34" i="18"/>
  <c r="Z34" i="18"/>
  <c r="Y34" i="18"/>
  <c r="Y31" i="18" s="1"/>
  <c r="X34" i="18"/>
  <c r="W34" i="18"/>
  <c r="V34" i="18"/>
  <c r="U34" i="18"/>
  <c r="U31" i="18" s="1"/>
  <c r="T34" i="18"/>
  <c r="S34" i="18"/>
  <c r="R34" i="18"/>
  <c r="Q34" i="18"/>
  <c r="Q31" i="18" s="1"/>
  <c r="P34" i="18"/>
  <c r="O34" i="18"/>
  <c r="N34" i="18"/>
  <c r="M34" i="18"/>
  <c r="M31" i="18" s="1"/>
  <c r="L34" i="18"/>
  <c r="K34" i="18"/>
  <c r="AE33" i="18"/>
  <c r="AD33" i="18"/>
  <c r="AD31" i="18" s="1"/>
  <c r="AC33" i="18"/>
  <c r="AB33" i="18"/>
  <c r="AA33" i="18"/>
  <c r="Z33" i="18"/>
  <c r="Z31" i="18" s="1"/>
  <c r="Y33" i="18"/>
  <c r="X33" i="18"/>
  <c r="W33" i="18"/>
  <c r="V33" i="18"/>
  <c r="V31" i="18" s="1"/>
  <c r="U33" i="18"/>
  <c r="T33" i="18"/>
  <c r="S33" i="18"/>
  <c r="R33" i="18"/>
  <c r="R31" i="18" s="1"/>
  <c r="Q33" i="18"/>
  <c r="P33" i="18"/>
  <c r="O33" i="18"/>
  <c r="N33" i="18"/>
  <c r="N31" i="18" s="1"/>
  <c r="M33" i="18"/>
  <c r="L33" i="18"/>
  <c r="K33" i="18"/>
  <c r="AE32" i="18"/>
  <c r="AD32" i="18"/>
  <c r="AC32" i="18"/>
  <c r="AB32" i="18"/>
  <c r="AA32" i="18"/>
  <c r="AA31" i="18" s="1"/>
  <c r="Z32" i="18"/>
  <c r="Y32" i="18"/>
  <c r="X32" i="18"/>
  <c r="W32" i="18"/>
  <c r="W31" i="18" s="1"/>
  <c r="V32" i="18"/>
  <c r="U32" i="18"/>
  <c r="T32" i="18"/>
  <c r="S32" i="18"/>
  <c r="S31" i="18" s="1"/>
  <c r="R32" i="18"/>
  <c r="Q32" i="18"/>
  <c r="P32" i="18"/>
  <c r="O32" i="18"/>
  <c r="O31" i="18" s="1"/>
  <c r="N32" i="18"/>
  <c r="M32" i="18"/>
  <c r="L32" i="18"/>
  <c r="K32" i="18"/>
  <c r="K31" i="18" s="1"/>
  <c r="AB31" i="18"/>
  <c r="X31" i="18"/>
  <c r="T31" i="18"/>
  <c r="P31" i="18"/>
  <c r="L31" i="18"/>
  <c r="AE30" i="18"/>
  <c r="AE29" i="18"/>
  <c r="AE28" i="18"/>
  <c r="AE27" i="18"/>
  <c r="AE26" i="18"/>
  <c r="AE25" i="18"/>
  <c r="AE24" i="18"/>
  <c r="AE23" i="18"/>
  <c r="AE22" i="18"/>
  <c r="AE21" i="18"/>
  <c r="AE20" i="18"/>
  <c r="AE19" i="18"/>
  <c r="AE18" i="18"/>
  <c r="AE17" i="18"/>
  <c r="AE16" i="18"/>
  <c r="AE15" i="18"/>
  <c r="AE14" i="18"/>
  <c r="AE13" i="18"/>
  <c r="AE12" i="18"/>
  <c r="AE11" i="18"/>
  <c r="AE10" i="18"/>
  <c r="AE9" i="18"/>
  <c r="AE8" i="18"/>
  <c r="AE7" i="18"/>
  <c r="AE6" i="18"/>
  <c r="AE5" i="18"/>
  <c r="AE4" i="18"/>
  <c r="AE3" i="18"/>
  <c r="AE31" i="18" s="1"/>
  <c r="AE35" i="17"/>
  <c r="AD35" i="17"/>
  <c r="AC35" i="17"/>
  <c r="AB35" i="17"/>
  <c r="AA35" i="17"/>
  <c r="Z35" i="17"/>
  <c r="Y35" i="17"/>
  <c r="X35" i="17"/>
  <c r="W35" i="17"/>
  <c r="V35" i="17"/>
  <c r="U35" i="17"/>
  <c r="T35" i="17"/>
  <c r="S35" i="17"/>
  <c r="R35" i="17"/>
  <c r="Q35" i="17"/>
  <c r="P35" i="17"/>
  <c r="O35" i="17"/>
  <c r="N35" i="17"/>
  <c r="M35" i="17"/>
  <c r="L35" i="17"/>
  <c r="K35" i="17"/>
  <c r="AE34" i="17"/>
  <c r="AD34" i="17"/>
  <c r="AC34" i="17"/>
  <c r="AB34" i="17"/>
  <c r="AA34" i="17"/>
  <c r="Z34" i="17"/>
  <c r="Y34" i="17"/>
  <c r="X34" i="17"/>
  <c r="W34" i="17"/>
  <c r="V34" i="17"/>
  <c r="U34" i="17"/>
  <c r="T34" i="17"/>
  <c r="S34" i="17"/>
  <c r="R34" i="17"/>
  <c r="Q34" i="17"/>
  <c r="P34" i="17"/>
  <c r="O34" i="17"/>
  <c r="N34" i="17"/>
  <c r="M34" i="17"/>
  <c r="L34" i="17"/>
  <c r="K34" i="17"/>
  <c r="AE33" i="17"/>
  <c r="AD33" i="17"/>
  <c r="AC33" i="17"/>
  <c r="AB33" i="17"/>
  <c r="AA33" i="17"/>
  <c r="Z33" i="17"/>
  <c r="Y33" i="17"/>
  <c r="X33" i="17"/>
  <c r="W33" i="17"/>
  <c r="V33" i="17"/>
  <c r="U33" i="17"/>
  <c r="T33" i="17"/>
  <c r="S33" i="17"/>
  <c r="R33" i="17"/>
  <c r="Q33" i="17"/>
  <c r="P33" i="17"/>
  <c r="O33" i="17"/>
  <c r="N33" i="17"/>
  <c r="M33" i="17"/>
  <c r="L33" i="17"/>
  <c r="K33" i="17"/>
  <c r="AE32" i="17"/>
  <c r="AD32" i="17"/>
  <c r="AC32" i="17"/>
  <c r="AC31" i="17" s="1"/>
  <c r="AB32" i="17"/>
  <c r="AA32" i="17"/>
  <c r="AA31" i="17" s="1"/>
  <c r="Z32" i="17"/>
  <c r="Y32" i="17"/>
  <c r="Y31" i="17" s="1"/>
  <c r="X32" i="17"/>
  <c r="W32" i="17"/>
  <c r="W31" i="17" s="1"/>
  <c r="V32" i="17"/>
  <c r="U32" i="17"/>
  <c r="U31" i="17" s="1"/>
  <c r="T32" i="17"/>
  <c r="S32" i="17"/>
  <c r="S31" i="17" s="1"/>
  <c r="R32" i="17"/>
  <c r="Q32" i="17"/>
  <c r="Q31" i="17" s="1"/>
  <c r="P32" i="17"/>
  <c r="O32" i="17"/>
  <c r="O31" i="17" s="1"/>
  <c r="N32" i="17"/>
  <c r="M32" i="17"/>
  <c r="M31" i="17" s="1"/>
  <c r="L32" i="17"/>
  <c r="K32" i="17"/>
  <c r="K31" i="17" s="1"/>
  <c r="AD31" i="17"/>
  <c r="AB31" i="17"/>
  <c r="Z31" i="17"/>
  <c r="X31" i="17"/>
  <c r="V31" i="17"/>
  <c r="T31" i="17"/>
  <c r="R31" i="17"/>
  <c r="P31" i="17"/>
  <c r="N31" i="17"/>
  <c r="L31" i="17"/>
  <c r="AE30" i="17"/>
  <c r="AE29" i="17"/>
  <c r="AE28" i="17"/>
  <c r="AE27" i="17"/>
  <c r="AE26" i="17"/>
  <c r="AE25" i="17"/>
  <c r="AE24" i="17"/>
  <c r="AE23" i="17"/>
  <c r="AE22" i="17"/>
  <c r="AE21" i="17"/>
  <c r="AE20" i="17"/>
  <c r="AE19" i="17"/>
  <c r="AE18" i="17"/>
  <c r="AE17" i="17"/>
  <c r="AE16" i="17"/>
  <c r="AE15" i="17"/>
  <c r="AE14" i="17"/>
  <c r="AE13" i="17"/>
  <c r="AE12" i="17"/>
  <c r="AE11" i="17"/>
  <c r="AE10" i="17"/>
  <c r="AE9" i="17"/>
  <c r="AE8" i="17"/>
  <c r="AE7" i="17"/>
  <c r="AE6" i="17"/>
  <c r="AE5" i="17"/>
  <c r="AE4" i="17"/>
  <c r="AE3" i="17"/>
  <c r="AE31" i="17" s="1"/>
  <c r="AE35" i="16"/>
  <c r="AD35" i="16"/>
  <c r="AC35" i="16"/>
  <c r="AB35" i="16"/>
  <c r="AA35" i="16"/>
  <c r="Z35" i="16"/>
  <c r="Y35" i="16"/>
  <c r="X35" i="16"/>
  <c r="W35" i="16"/>
  <c r="V35" i="16"/>
  <c r="U35" i="16"/>
  <c r="T35" i="16"/>
  <c r="S35" i="16"/>
  <c r="R35" i="16"/>
  <c r="Q35" i="16"/>
  <c r="P35" i="16"/>
  <c r="O35" i="16"/>
  <c r="N35" i="16"/>
  <c r="M35" i="16"/>
  <c r="L35" i="16"/>
  <c r="K35" i="16"/>
  <c r="AE34" i="16"/>
  <c r="AD34" i="16"/>
  <c r="AC34" i="16"/>
  <c r="AB34" i="16"/>
  <c r="AA34" i="16"/>
  <c r="Z34" i="16"/>
  <c r="Y34" i="16"/>
  <c r="X34" i="16"/>
  <c r="W34" i="16"/>
  <c r="V34" i="16"/>
  <c r="U34" i="16"/>
  <c r="T34" i="16"/>
  <c r="S34" i="16"/>
  <c r="R34" i="16"/>
  <c r="Q34" i="16"/>
  <c r="P34" i="16"/>
  <c r="O34" i="16"/>
  <c r="N34" i="16"/>
  <c r="M34" i="16"/>
  <c r="L34" i="16"/>
  <c r="K34" i="16"/>
  <c r="AE33" i="16"/>
  <c r="AD33" i="16"/>
  <c r="AC33" i="16"/>
  <c r="AB33" i="16"/>
  <c r="AA33" i="16"/>
  <c r="Z33" i="16"/>
  <c r="Y33" i="16"/>
  <c r="X33" i="16"/>
  <c r="W33" i="16"/>
  <c r="V33" i="16"/>
  <c r="U33" i="16"/>
  <c r="T33" i="16"/>
  <c r="S33" i="16"/>
  <c r="R33" i="16"/>
  <c r="Q33" i="16"/>
  <c r="P33" i="16"/>
  <c r="O33" i="16"/>
  <c r="N33" i="16"/>
  <c r="M33" i="16"/>
  <c r="L33" i="16"/>
  <c r="K33" i="16"/>
  <c r="AE32" i="16"/>
  <c r="AD32" i="16"/>
  <c r="AC32" i="16"/>
  <c r="AC31" i="16" s="1"/>
  <c r="AB32" i="16"/>
  <c r="AA32" i="16"/>
  <c r="AA31" i="16" s="1"/>
  <c r="Z32" i="16"/>
  <c r="Y32" i="16"/>
  <c r="Y31" i="16" s="1"/>
  <c r="X32" i="16"/>
  <c r="W32" i="16"/>
  <c r="W31" i="16" s="1"/>
  <c r="V32" i="16"/>
  <c r="U32" i="16"/>
  <c r="U31" i="16" s="1"/>
  <c r="T32" i="16"/>
  <c r="S32" i="16"/>
  <c r="S31" i="16" s="1"/>
  <c r="R32" i="16"/>
  <c r="Q32" i="16"/>
  <c r="Q31" i="16" s="1"/>
  <c r="P32" i="16"/>
  <c r="O32" i="16"/>
  <c r="O31" i="16" s="1"/>
  <c r="N32" i="16"/>
  <c r="M32" i="16"/>
  <c r="M31" i="16" s="1"/>
  <c r="L32" i="16"/>
  <c r="K32" i="16"/>
  <c r="K31" i="16" s="1"/>
  <c r="AD31" i="16"/>
  <c r="AB31" i="16"/>
  <c r="Z31" i="16"/>
  <c r="X31" i="16"/>
  <c r="V31" i="16"/>
  <c r="T31" i="16"/>
  <c r="R31" i="16"/>
  <c r="P31" i="16"/>
  <c r="N31" i="16"/>
  <c r="L31" i="16"/>
  <c r="AE30" i="16"/>
  <c r="AE29" i="16"/>
  <c r="AE28" i="16"/>
  <c r="AE27" i="16"/>
  <c r="AE26" i="16"/>
  <c r="AE25" i="16"/>
  <c r="AE24" i="16"/>
  <c r="AE23" i="16"/>
  <c r="AE22" i="16"/>
  <c r="AE21" i="16"/>
  <c r="AE20" i="16"/>
  <c r="AE19" i="16"/>
  <c r="AE18" i="16"/>
  <c r="AE17" i="16"/>
  <c r="AE16" i="16"/>
  <c r="AE15" i="16"/>
  <c r="AE14" i="16"/>
  <c r="AE13" i="16"/>
  <c r="AE12" i="16"/>
  <c r="AE11" i="16"/>
  <c r="AE10" i="16"/>
  <c r="AE9" i="16"/>
  <c r="AE8" i="16"/>
  <c r="AE7" i="16"/>
  <c r="AE6" i="16"/>
  <c r="AE5" i="16"/>
  <c r="AE4" i="16"/>
  <c r="AE3" i="16"/>
  <c r="AE31" i="16" s="1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AE32" i="15"/>
  <c r="AD32" i="15"/>
  <c r="AC32" i="15"/>
  <c r="AC31" i="15" s="1"/>
  <c r="AB32" i="15"/>
  <c r="AA32" i="15"/>
  <c r="AA31" i="15" s="1"/>
  <c r="Z32" i="15"/>
  <c r="Y32" i="15"/>
  <c r="Y31" i="15" s="1"/>
  <c r="X32" i="15"/>
  <c r="W32" i="15"/>
  <c r="W31" i="15" s="1"/>
  <c r="V32" i="15"/>
  <c r="U32" i="15"/>
  <c r="U31" i="15" s="1"/>
  <c r="T32" i="15"/>
  <c r="S32" i="15"/>
  <c r="S31" i="15" s="1"/>
  <c r="R32" i="15"/>
  <c r="Q32" i="15"/>
  <c r="Q31" i="15" s="1"/>
  <c r="P32" i="15"/>
  <c r="O32" i="15"/>
  <c r="O31" i="15" s="1"/>
  <c r="N32" i="15"/>
  <c r="M32" i="15"/>
  <c r="M31" i="15" s="1"/>
  <c r="L32" i="15"/>
  <c r="K32" i="15"/>
  <c r="K31" i="15" s="1"/>
  <c r="AD31" i="15"/>
  <c r="AB31" i="15"/>
  <c r="Z31" i="15"/>
  <c r="X31" i="15"/>
  <c r="V31" i="15"/>
  <c r="T31" i="15"/>
  <c r="R31" i="15"/>
  <c r="P31" i="15"/>
  <c r="N31" i="15"/>
  <c r="L31" i="15"/>
  <c r="AE30" i="15"/>
  <c r="AE29" i="15"/>
  <c r="AE28" i="15"/>
  <c r="AE27" i="15"/>
  <c r="AE26" i="15"/>
  <c r="AE25" i="15"/>
  <c r="AE24" i="15"/>
  <c r="AE23" i="15"/>
  <c r="AE22" i="15"/>
  <c r="AE21" i="15"/>
  <c r="AE20" i="15"/>
  <c r="AE19" i="15"/>
  <c r="AE18" i="15"/>
  <c r="AE17" i="15"/>
  <c r="AE16" i="15"/>
  <c r="AE15" i="15"/>
  <c r="AE14" i="15"/>
  <c r="AE13" i="15"/>
  <c r="AE12" i="15"/>
  <c r="AE11" i="15"/>
  <c r="AE10" i="15"/>
  <c r="AE9" i="15"/>
  <c r="AE8" i="15"/>
  <c r="AE7" i="15"/>
  <c r="AE6" i="15"/>
  <c r="AE5" i="15"/>
  <c r="AE4" i="15"/>
  <c r="AE3" i="15"/>
  <c r="AE31" i="15" s="1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AE32" i="14"/>
  <c r="AD32" i="14"/>
  <c r="AC32" i="14"/>
  <c r="AC31" i="14" s="1"/>
  <c r="AB32" i="14"/>
  <c r="AA32" i="14"/>
  <c r="AA31" i="14" s="1"/>
  <c r="Z32" i="14"/>
  <c r="Y32" i="14"/>
  <c r="Y31" i="14" s="1"/>
  <c r="X32" i="14"/>
  <c r="W32" i="14"/>
  <c r="W31" i="14" s="1"/>
  <c r="V32" i="14"/>
  <c r="U32" i="14"/>
  <c r="U31" i="14" s="1"/>
  <c r="T32" i="14"/>
  <c r="S32" i="14"/>
  <c r="S31" i="14" s="1"/>
  <c r="R32" i="14"/>
  <c r="Q32" i="14"/>
  <c r="Q31" i="14" s="1"/>
  <c r="P32" i="14"/>
  <c r="O32" i="14"/>
  <c r="O31" i="14" s="1"/>
  <c r="N32" i="14"/>
  <c r="M32" i="14"/>
  <c r="M31" i="14" s="1"/>
  <c r="L32" i="14"/>
  <c r="K32" i="14"/>
  <c r="K31" i="14" s="1"/>
  <c r="AD31" i="14"/>
  <c r="AB31" i="14"/>
  <c r="Z31" i="14"/>
  <c r="X31" i="14"/>
  <c r="V31" i="14"/>
  <c r="T31" i="14"/>
  <c r="R31" i="14"/>
  <c r="P31" i="14"/>
  <c r="N31" i="14"/>
  <c r="L31" i="14"/>
  <c r="AE30" i="14"/>
  <c r="AE29" i="14"/>
  <c r="AE28" i="14"/>
  <c r="AE27" i="14"/>
  <c r="AE26" i="14"/>
  <c r="AE25" i="14"/>
  <c r="AE24" i="14"/>
  <c r="AE23" i="14"/>
  <c r="AE22" i="14"/>
  <c r="AE21" i="14"/>
  <c r="AE20" i="14"/>
  <c r="AE19" i="14"/>
  <c r="AE18" i="14"/>
  <c r="AE17" i="14"/>
  <c r="AE16" i="14"/>
  <c r="AE15" i="14"/>
  <c r="AE14" i="14"/>
  <c r="AE13" i="14"/>
  <c r="AE12" i="14"/>
  <c r="AE11" i="14"/>
  <c r="AE10" i="14"/>
  <c r="AE9" i="14"/>
  <c r="AE8" i="14"/>
  <c r="AE7" i="14"/>
  <c r="AE6" i="14"/>
  <c r="AE5" i="14"/>
  <c r="AE4" i="14"/>
  <c r="AE3" i="14"/>
  <c r="AE31" i="14" s="1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AE33" i="13"/>
  <c r="AD33" i="13"/>
  <c r="AD31" i="13" s="1"/>
  <c r="AC33" i="13"/>
  <c r="AB33" i="13"/>
  <c r="AA33" i="13"/>
  <c r="Z33" i="13"/>
  <c r="Z31" i="13" s="1"/>
  <c r="Y33" i="13"/>
  <c r="X33" i="13"/>
  <c r="W33" i="13"/>
  <c r="V33" i="13"/>
  <c r="V31" i="13" s="1"/>
  <c r="U33" i="13"/>
  <c r="T33" i="13"/>
  <c r="S33" i="13"/>
  <c r="R33" i="13"/>
  <c r="R31" i="13" s="1"/>
  <c r="Q33" i="13"/>
  <c r="P33" i="13"/>
  <c r="O33" i="13"/>
  <c r="N33" i="13"/>
  <c r="N31" i="13" s="1"/>
  <c r="M33" i="13"/>
  <c r="L33" i="13"/>
  <c r="K33" i="13"/>
  <c r="AE32" i="13"/>
  <c r="AD32" i="13"/>
  <c r="AC32" i="13"/>
  <c r="AC31" i="13" s="1"/>
  <c r="AB32" i="13"/>
  <c r="AA32" i="13"/>
  <c r="AA31" i="13" s="1"/>
  <c r="Z32" i="13"/>
  <c r="Y32" i="13"/>
  <c r="Y31" i="13" s="1"/>
  <c r="X32" i="13"/>
  <c r="W32" i="13"/>
  <c r="W31" i="13" s="1"/>
  <c r="V32" i="13"/>
  <c r="U32" i="13"/>
  <c r="U31" i="13" s="1"/>
  <c r="T32" i="13"/>
  <c r="S32" i="13"/>
  <c r="S31" i="13" s="1"/>
  <c r="R32" i="13"/>
  <c r="Q32" i="13"/>
  <c r="Q31" i="13" s="1"/>
  <c r="P32" i="13"/>
  <c r="O32" i="13"/>
  <c r="O31" i="13" s="1"/>
  <c r="N32" i="13"/>
  <c r="M32" i="13"/>
  <c r="M31" i="13" s="1"/>
  <c r="L32" i="13"/>
  <c r="K32" i="13"/>
  <c r="K31" i="13" s="1"/>
  <c r="AB31" i="13"/>
  <c r="X31" i="13"/>
  <c r="T31" i="13"/>
  <c r="P31" i="13"/>
  <c r="L31" i="13"/>
  <c r="AE30" i="13"/>
  <c r="AE29" i="13"/>
  <c r="AE28" i="13"/>
  <c r="AE27" i="13"/>
  <c r="AE26" i="13"/>
  <c r="AE25" i="13"/>
  <c r="AE24" i="13"/>
  <c r="AE23" i="13"/>
  <c r="AE22" i="13"/>
  <c r="AE21" i="13"/>
  <c r="AE20" i="13"/>
  <c r="AE19" i="13"/>
  <c r="AE18" i="13"/>
  <c r="AE17" i="13"/>
  <c r="AE16" i="13"/>
  <c r="AE15" i="13"/>
  <c r="AE14" i="13"/>
  <c r="AE13" i="13"/>
  <c r="AE12" i="13"/>
  <c r="AE11" i="13"/>
  <c r="AE10" i="13"/>
  <c r="AE9" i="13"/>
  <c r="AE8" i="13"/>
  <c r="AE7" i="13"/>
  <c r="AE6" i="13"/>
  <c r="AE5" i="13"/>
  <c r="AE4" i="13"/>
  <c r="AE3" i="13"/>
  <c r="AE31" i="13" s="1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AE32" i="12"/>
  <c r="AD32" i="12"/>
  <c r="AC32" i="12"/>
  <c r="AC31" i="12" s="1"/>
  <c r="AB32" i="12"/>
  <c r="AA32" i="12"/>
  <c r="AA31" i="12" s="1"/>
  <c r="Z32" i="12"/>
  <c r="Y32" i="12"/>
  <c r="Y31" i="12" s="1"/>
  <c r="X32" i="12"/>
  <c r="W32" i="12"/>
  <c r="W31" i="12" s="1"/>
  <c r="V32" i="12"/>
  <c r="U32" i="12"/>
  <c r="U31" i="12" s="1"/>
  <c r="T32" i="12"/>
  <c r="S32" i="12"/>
  <c r="S31" i="12" s="1"/>
  <c r="R32" i="12"/>
  <c r="Q32" i="12"/>
  <c r="Q31" i="12" s="1"/>
  <c r="P32" i="12"/>
  <c r="O32" i="12"/>
  <c r="O31" i="12" s="1"/>
  <c r="N32" i="12"/>
  <c r="M32" i="12"/>
  <c r="M31" i="12" s="1"/>
  <c r="L32" i="12"/>
  <c r="K32" i="12"/>
  <c r="K31" i="12" s="1"/>
  <c r="AD31" i="12"/>
  <c r="AB31" i="12"/>
  <c r="Z31" i="12"/>
  <c r="X31" i="12"/>
  <c r="V31" i="12"/>
  <c r="T31" i="12"/>
  <c r="R31" i="12"/>
  <c r="P31" i="12"/>
  <c r="N31" i="12"/>
  <c r="L31" i="12"/>
  <c r="AE30" i="12"/>
  <c r="AE29" i="12"/>
  <c r="AE28" i="12"/>
  <c r="AE27" i="12"/>
  <c r="AE26" i="12"/>
  <c r="AE25" i="12"/>
  <c r="AE24" i="12"/>
  <c r="AE23" i="12"/>
  <c r="AE22" i="12"/>
  <c r="AE21" i="12"/>
  <c r="AE20" i="12"/>
  <c r="AE19" i="12"/>
  <c r="AE18" i="12"/>
  <c r="AE17" i="12"/>
  <c r="AE16" i="12"/>
  <c r="AE15" i="12"/>
  <c r="AE14" i="12"/>
  <c r="AE13" i="12"/>
  <c r="AE12" i="12"/>
  <c r="AE11" i="12"/>
  <c r="AE10" i="12"/>
  <c r="AE9" i="12"/>
  <c r="AE8" i="12"/>
  <c r="AE7" i="12"/>
  <c r="AE6" i="12"/>
  <c r="AE5" i="12"/>
  <c r="AE4" i="12"/>
  <c r="AE3" i="12"/>
  <c r="AE31" i="12" s="1"/>
  <c r="AE35" i="11"/>
  <c r="AD35" i="11"/>
  <c r="AC35" i="11"/>
  <c r="AB35" i="11"/>
  <c r="AA35" i="11"/>
  <c r="Z35" i="11"/>
  <c r="Y35" i="11"/>
  <c r="X35" i="11"/>
  <c r="W35" i="11"/>
  <c r="V35" i="11"/>
  <c r="U35" i="11"/>
  <c r="T35" i="11"/>
  <c r="S35" i="11"/>
  <c r="R35" i="11"/>
  <c r="Q35" i="11"/>
  <c r="P35" i="11"/>
  <c r="O35" i="11"/>
  <c r="N35" i="11"/>
  <c r="M35" i="11"/>
  <c r="L35" i="11"/>
  <c r="K35" i="11"/>
  <c r="AE34" i="11"/>
  <c r="AD34" i="11"/>
  <c r="AC34" i="11"/>
  <c r="AB34" i="11"/>
  <c r="AA34" i="11"/>
  <c r="Z34" i="11"/>
  <c r="Y34" i="11"/>
  <c r="X34" i="11"/>
  <c r="W34" i="11"/>
  <c r="V34" i="11"/>
  <c r="U34" i="11"/>
  <c r="T34" i="11"/>
  <c r="S34" i="11"/>
  <c r="R34" i="11"/>
  <c r="Q34" i="11"/>
  <c r="P34" i="11"/>
  <c r="O34" i="11"/>
  <c r="N34" i="11"/>
  <c r="M34" i="11"/>
  <c r="L34" i="11"/>
  <c r="K34" i="11"/>
  <c r="AE33" i="11"/>
  <c r="AD33" i="11"/>
  <c r="AC33" i="11"/>
  <c r="AB33" i="11"/>
  <c r="AA33" i="11"/>
  <c r="Z33" i="11"/>
  <c r="Y33" i="11"/>
  <c r="X33" i="11"/>
  <c r="W33" i="11"/>
  <c r="V33" i="11"/>
  <c r="U33" i="11"/>
  <c r="T33" i="11"/>
  <c r="S33" i="11"/>
  <c r="R33" i="11"/>
  <c r="Q33" i="11"/>
  <c r="P33" i="11"/>
  <c r="O33" i="11"/>
  <c r="N33" i="11"/>
  <c r="M33" i="11"/>
  <c r="L33" i="11"/>
  <c r="K33" i="11"/>
  <c r="AE32" i="11"/>
  <c r="AD32" i="11"/>
  <c r="AC32" i="11"/>
  <c r="AC31" i="11" s="1"/>
  <c r="AB32" i="11"/>
  <c r="AA32" i="11"/>
  <c r="AA31" i="11" s="1"/>
  <c r="Z32" i="11"/>
  <c r="Y32" i="11"/>
  <c r="Y31" i="11" s="1"/>
  <c r="X32" i="11"/>
  <c r="W32" i="11"/>
  <c r="W31" i="11" s="1"/>
  <c r="V32" i="11"/>
  <c r="U32" i="11"/>
  <c r="U31" i="11" s="1"/>
  <c r="T32" i="11"/>
  <c r="S32" i="11"/>
  <c r="S31" i="11" s="1"/>
  <c r="R32" i="11"/>
  <c r="Q32" i="11"/>
  <c r="Q31" i="11" s="1"/>
  <c r="P32" i="11"/>
  <c r="O32" i="11"/>
  <c r="O31" i="11" s="1"/>
  <c r="N32" i="11"/>
  <c r="M32" i="11"/>
  <c r="M31" i="11" s="1"/>
  <c r="L32" i="11"/>
  <c r="K32" i="11"/>
  <c r="K31" i="11" s="1"/>
  <c r="AD31" i="11"/>
  <c r="AB31" i="11"/>
  <c r="Z31" i="11"/>
  <c r="X31" i="11"/>
  <c r="V31" i="11"/>
  <c r="T31" i="11"/>
  <c r="R31" i="11"/>
  <c r="P31" i="11"/>
  <c r="N31" i="11"/>
  <c r="L31" i="11"/>
  <c r="AE30" i="11"/>
  <c r="AE29" i="11"/>
  <c r="AE28" i="11"/>
  <c r="AE27" i="11"/>
  <c r="AE26" i="11"/>
  <c r="AE25" i="11"/>
  <c r="AE24" i="11"/>
  <c r="AE23" i="11"/>
  <c r="AE22" i="11"/>
  <c r="AE21" i="11"/>
  <c r="AE20" i="11"/>
  <c r="AE19" i="11"/>
  <c r="AE18" i="11"/>
  <c r="AE17" i="11"/>
  <c r="AE16" i="11"/>
  <c r="AE15" i="11"/>
  <c r="AE14" i="11"/>
  <c r="AE13" i="11"/>
  <c r="AE12" i="11"/>
  <c r="AE11" i="11"/>
  <c r="AE10" i="11"/>
  <c r="AE9" i="11"/>
  <c r="AE8" i="11"/>
  <c r="AE7" i="11"/>
  <c r="AE6" i="11"/>
  <c r="AE5" i="11"/>
  <c r="AE4" i="11"/>
  <c r="AE3" i="11"/>
  <c r="AE31" i="11" s="1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AE34" i="10"/>
  <c r="AD34" i="10"/>
  <c r="AC34" i="10"/>
  <c r="AB34" i="10"/>
  <c r="AA34" i="10"/>
  <c r="Z34" i="10"/>
  <c r="Y34" i="10"/>
  <c r="X34" i="10"/>
  <c r="W34" i="10"/>
  <c r="V34" i="10"/>
  <c r="U34" i="10"/>
  <c r="T34" i="10"/>
  <c r="S34" i="10"/>
  <c r="R34" i="10"/>
  <c r="Q34" i="10"/>
  <c r="P34" i="10"/>
  <c r="O34" i="10"/>
  <c r="N34" i="10"/>
  <c r="M34" i="10"/>
  <c r="L34" i="10"/>
  <c r="K34" i="10"/>
  <c r="AE33" i="10"/>
  <c r="AD33" i="10"/>
  <c r="AC33" i="10"/>
  <c r="AB33" i="10"/>
  <c r="AA33" i="10"/>
  <c r="Z33" i="10"/>
  <c r="Y33" i="10"/>
  <c r="X33" i="10"/>
  <c r="W33" i="10"/>
  <c r="V33" i="10"/>
  <c r="U33" i="10"/>
  <c r="T33" i="10"/>
  <c r="S33" i="10"/>
  <c r="R33" i="10"/>
  <c r="Q33" i="10"/>
  <c r="P33" i="10"/>
  <c r="O33" i="10"/>
  <c r="N33" i="10"/>
  <c r="M33" i="10"/>
  <c r="L33" i="10"/>
  <c r="K33" i="10"/>
  <c r="AE32" i="10"/>
  <c r="AD32" i="10"/>
  <c r="AD31" i="10" s="1"/>
  <c r="AC32" i="10"/>
  <c r="AB32" i="10"/>
  <c r="AB31" i="10" s="1"/>
  <c r="AA32" i="10"/>
  <c r="Z32" i="10"/>
  <c r="Z31" i="10" s="1"/>
  <c r="Y32" i="10"/>
  <c r="X32" i="10"/>
  <c r="X31" i="10" s="1"/>
  <c r="W32" i="10"/>
  <c r="V32" i="10"/>
  <c r="V31" i="10" s="1"/>
  <c r="U32" i="10"/>
  <c r="T32" i="10"/>
  <c r="T31" i="10" s="1"/>
  <c r="S32" i="10"/>
  <c r="R32" i="10"/>
  <c r="R31" i="10" s="1"/>
  <c r="Q32" i="10"/>
  <c r="P32" i="10"/>
  <c r="P31" i="10" s="1"/>
  <c r="O32" i="10"/>
  <c r="N32" i="10"/>
  <c r="N31" i="10" s="1"/>
  <c r="M32" i="10"/>
  <c r="L32" i="10"/>
  <c r="L31" i="10" s="1"/>
  <c r="K32" i="10"/>
  <c r="AC31" i="10"/>
  <c r="AA31" i="10"/>
  <c r="Y31" i="10"/>
  <c r="W31" i="10"/>
  <c r="U31" i="10"/>
  <c r="S31" i="10"/>
  <c r="Q31" i="10"/>
  <c r="O31" i="10"/>
  <c r="M31" i="10"/>
  <c r="K31" i="10"/>
  <c r="AE30" i="10"/>
  <c r="AE29" i="10"/>
  <c r="AE28" i="10"/>
  <c r="AE27" i="10"/>
  <c r="AE26" i="10"/>
  <c r="AE25" i="10"/>
  <c r="AE24" i="10"/>
  <c r="AE23" i="10"/>
  <c r="AE22" i="10"/>
  <c r="AE21" i="10"/>
  <c r="AE20" i="10"/>
  <c r="AE19" i="10"/>
  <c r="AE18" i="10"/>
  <c r="AE17" i="10"/>
  <c r="AE16" i="10"/>
  <c r="AE15" i="10"/>
  <c r="AE14" i="10"/>
  <c r="AE13" i="10"/>
  <c r="AE12" i="10"/>
  <c r="AE11" i="10"/>
  <c r="AE10" i="10"/>
  <c r="AE9" i="10"/>
  <c r="AE8" i="10"/>
  <c r="AE7" i="10"/>
  <c r="AE6" i="10"/>
  <c r="AE5" i="10"/>
  <c r="AE4" i="10"/>
  <c r="AE3" i="10"/>
  <c r="AE31" i="10" s="1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AE32" i="9"/>
  <c r="AD32" i="9"/>
  <c r="AC32" i="9"/>
  <c r="AC31" i="9" s="1"/>
  <c r="AB32" i="9"/>
  <c r="AA32" i="9"/>
  <c r="AA31" i="9" s="1"/>
  <c r="Z32" i="9"/>
  <c r="Y32" i="9"/>
  <c r="Y31" i="9" s="1"/>
  <c r="X32" i="9"/>
  <c r="W32" i="9"/>
  <c r="W31" i="9" s="1"/>
  <c r="V32" i="9"/>
  <c r="U32" i="9"/>
  <c r="U31" i="9" s="1"/>
  <c r="T32" i="9"/>
  <c r="S32" i="9"/>
  <c r="S31" i="9" s="1"/>
  <c r="R32" i="9"/>
  <c r="Q32" i="9"/>
  <c r="Q31" i="9" s="1"/>
  <c r="P32" i="9"/>
  <c r="O32" i="9"/>
  <c r="O31" i="9" s="1"/>
  <c r="N32" i="9"/>
  <c r="M32" i="9"/>
  <c r="M31" i="9" s="1"/>
  <c r="L32" i="9"/>
  <c r="K32" i="9"/>
  <c r="K31" i="9" s="1"/>
  <c r="AD31" i="9"/>
  <c r="AB31" i="9"/>
  <c r="Z31" i="9"/>
  <c r="X31" i="9"/>
  <c r="V31" i="9"/>
  <c r="T31" i="9"/>
  <c r="R31" i="9"/>
  <c r="P31" i="9"/>
  <c r="N31" i="9"/>
  <c r="L31" i="9"/>
  <c r="AE30" i="9"/>
  <c r="AE29" i="9"/>
  <c r="AE28" i="9"/>
  <c r="AE27" i="9"/>
  <c r="AE26" i="9"/>
  <c r="AE25" i="9"/>
  <c r="AE24" i="9"/>
  <c r="AE23" i="9"/>
  <c r="AE22" i="9"/>
  <c r="AE21" i="9"/>
  <c r="AE20" i="9"/>
  <c r="AE19" i="9"/>
  <c r="AE18" i="9"/>
  <c r="AE17" i="9"/>
  <c r="AE16" i="9"/>
  <c r="AE15" i="9"/>
  <c r="AE14" i="9"/>
  <c r="AE13" i="9"/>
  <c r="AE12" i="9"/>
  <c r="AE11" i="9"/>
  <c r="AE10" i="9"/>
  <c r="AE9" i="9"/>
  <c r="AE8" i="9"/>
  <c r="AE7" i="9"/>
  <c r="AE6" i="9"/>
  <c r="AE5" i="9"/>
  <c r="AE4" i="9"/>
  <c r="AE3" i="9"/>
  <c r="AE31" i="9" s="1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AE34" i="8"/>
  <c r="AD34" i="8"/>
  <c r="AC34" i="8"/>
  <c r="AB34" i="8"/>
  <c r="AB31" i="8" s="1"/>
  <c r="AA34" i="8"/>
  <c r="Z34" i="8"/>
  <c r="Y34" i="8"/>
  <c r="X34" i="8"/>
  <c r="X31" i="8" s="1"/>
  <c r="W34" i="8"/>
  <c r="V34" i="8"/>
  <c r="U34" i="8"/>
  <c r="T34" i="8"/>
  <c r="T31" i="8" s="1"/>
  <c r="S34" i="8"/>
  <c r="R34" i="8"/>
  <c r="Q34" i="8"/>
  <c r="P34" i="8"/>
  <c r="P31" i="8" s="1"/>
  <c r="O34" i="8"/>
  <c r="N34" i="8"/>
  <c r="M34" i="8"/>
  <c r="L34" i="8"/>
  <c r="L31" i="8" s="1"/>
  <c r="K34" i="8"/>
  <c r="AE33" i="8"/>
  <c r="AD33" i="8"/>
  <c r="AC33" i="8"/>
  <c r="AC31" i="8" s="1"/>
  <c r="AB33" i="8"/>
  <c r="AA33" i="8"/>
  <c r="Z33" i="8"/>
  <c r="Y33" i="8"/>
  <c r="Y31" i="8" s="1"/>
  <c r="X33" i="8"/>
  <c r="W33" i="8"/>
  <c r="V33" i="8"/>
  <c r="U33" i="8"/>
  <c r="U31" i="8" s="1"/>
  <c r="T33" i="8"/>
  <c r="S33" i="8"/>
  <c r="R33" i="8"/>
  <c r="Q33" i="8"/>
  <c r="P33" i="8"/>
  <c r="O33" i="8"/>
  <c r="N33" i="8"/>
  <c r="M33" i="8"/>
  <c r="L33" i="8"/>
  <c r="K33" i="8"/>
  <c r="AE32" i="8"/>
  <c r="AD32" i="8"/>
  <c r="AD31" i="8" s="1"/>
  <c r="AC32" i="8"/>
  <c r="AB32" i="8"/>
  <c r="AA32" i="8"/>
  <c r="Z32" i="8"/>
  <c r="Z31" i="8" s="1"/>
  <c r="Y32" i="8"/>
  <c r="X32" i="8"/>
  <c r="W32" i="8"/>
  <c r="V32" i="8"/>
  <c r="V31" i="8" s="1"/>
  <c r="U32" i="8"/>
  <c r="T32" i="8"/>
  <c r="S32" i="8"/>
  <c r="R32" i="8"/>
  <c r="R31" i="8" s="1"/>
  <c r="Q32" i="8"/>
  <c r="Q31" i="8" s="1"/>
  <c r="P32" i="8"/>
  <c r="O32" i="8"/>
  <c r="N32" i="8"/>
  <c r="N31" i="8" s="1"/>
  <c r="M32" i="8"/>
  <c r="M31" i="8" s="1"/>
  <c r="L32" i="8"/>
  <c r="K32" i="8"/>
  <c r="AA31" i="8"/>
  <c r="W31" i="8"/>
  <c r="S31" i="8"/>
  <c r="O31" i="8"/>
  <c r="K31" i="8"/>
  <c r="AE30" i="8"/>
  <c r="AE29" i="8"/>
  <c r="AE28" i="8"/>
  <c r="AE27" i="8"/>
  <c r="AE26" i="8"/>
  <c r="AE25" i="8"/>
  <c r="AE24" i="8"/>
  <c r="AE23" i="8"/>
  <c r="AE22" i="8"/>
  <c r="AE21" i="8"/>
  <c r="AE20" i="8"/>
  <c r="AE19" i="8"/>
  <c r="AE18" i="8"/>
  <c r="AE17" i="8"/>
  <c r="AE16" i="8"/>
  <c r="AE15" i="8"/>
  <c r="AE14" i="8"/>
  <c r="AE13" i="8"/>
  <c r="AE12" i="8"/>
  <c r="AE11" i="8"/>
  <c r="AE10" i="8"/>
  <c r="AE9" i="8"/>
  <c r="AE8" i="8"/>
  <c r="AE7" i="8"/>
  <c r="AE6" i="8"/>
  <c r="AE5" i="8"/>
  <c r="AE4" i="8"/>
  <c r="AE3" i="8"/>
  <c r="AE31" i="8" s="1"/>
  <c r="V31" i="21" l="1"/>
  <c r="S31" i="21"/>
  <c r="R31" i="21"/>
  <c r="N31" i="21"/>
  <c r="AE35" i="21"/>
  <c r="AE34" i="21"/>
  <c r="AE33" i="21"/>
  <c r="AE31" i="21"/>
  <c r="K31" i="21"/>
  <c r="AE32" i="21"/>
  <c r="L31" i="21"/>
  <c r="T31" i="21"/>
  <c r="X31" i="21"/>
  <c r="AB31" i="21"/>
  <c r="M31" i="21"/>
  <c r="Q31" i="21"/>
  <c r="U31" i="21"/>
  <c r="Y31" i="21"/>
  <c r="AC31" i="21"/>
  <c r="P31" i="21"/>
  <c r="AE33" i="2"/>
  <c r="AE32" i="2"/>
  <c r="K32" i="2" l="1"/>
  <c r="K33" i="2"/>
  <c r="K34" i="2"/>
  <c r="K35" i="2"/>
  <c r="L32" i="2"/>
  <c r="T32" i="2"/>
  <c r="T33" i="2"/>
  <c r="T34" i="2"/>
  <c r="T35" i="2"/>
  <c r="U32" i="2"/>
  <c r="V32" i="2"/>
  <c r="W32" i="2"/>
  <c r="X32" i="2"/>
  <c r="Y32" i="2"/>
  <c r="U33" i="2"/>
  <c r="V33" i="2"/>
  <c r="W33" i="2"/>
  <c r="X33" i="2"/>
  <c r="Y33" i="2"/>
  <c r="U34" i="2"/>
  <c r="V34" i="2"/>
  <c r="W34" i="2"/>
  <c r="X34" i="2"/>
  <c r="Y34" i="2"/>
  <c r="U35" i="2"/>
  <c r="V35" i="2"/>
  <c r="W35" i="2"/>
  <c r="X35" i="2"/>
  <c r="Y35" i="2"/>
  <c r="AE10" i="2"/>
  <c r="AE11" i="2"/>
  <c r="AE12" i="2"/>
  <c r="AE13" i="2"/>
  <c r="AE14" i="2"/>
  <c r="AE15" i="2"/>
  <c r="AE16" i="2"/>
  <c r="AE17" i="2"/>
  <c r="AE18" i="2"/>
  <c r="M32" i="2"/>
  <c r="N32" i="2"/>
  <c r="O32" i="2"/>
  <c r="P32" i="2"/>
  <c r="Q32" i="2"/>
  <c r="R32" i="2"/>
  <c r="S32" i="2"/>
  <c r="Z32" i="2"/>
  <c r="AA32" i="2"/>
  <c r="AB32" i="2"/>
  <c r="AC32" i="2"/>
  <c r="AD32" i="2"/>
  <c r="L33" i="2"/>
  <c r="M33" i="2"/>
  <c r="N33" i="2"/>
  <c r="O33" i="2"/>
  <c r="P33" i="2"/>
  <c r="Q33" i="2"/>
  <c r="R33" i="2"/>
  <c r="S33" i="2"/>
  <c r="Z33" i="2"/>
  <c r="AA33" i="2"/>
  <c r="AB33" i="2"/>
  <c r="AC33" i="2"/>
  <c r="AD33" i="2"/>
  <c r="L34" i="2"/>
  <c r="M34" i="2"/>
  <c r="N34" i="2"/>
  <c r="O34" i="2"/>
  <c r="P34" i="2"/>
  <c r="Q34" i="2"/>
  <c r="R34" i="2"/>
  <c r="S34" i="2"/>
  <c r="Z34" i="2"/>
  <c r="AA34" i="2"/>
  <c r="AB34" i="2"/>
  <c r="AC34" i="2"/>
  <c r="AD34" i="2"/>
  <c r="L35" i="2"/>
  <c r="M35" i="2"/>
  <c r="N35" i="2"/>
  <c r="O35" i="2"/>
  <c r="P35" i="2"/>
  <c r="Q35" i="2"/>
  <c r="R35" i="2"/>
  <c r="S35" i="2"/>
  <c r="Z35" i="2"/>
  <c r="AA35" i="2"/>
  <c r="AB35" i="2"/>
  <c r="AC35" i="2"/>
  <c r="AD35" i="2"/>
  <c r="AE4" i="2"/>
  <c r="AE5" i="2"/>
  <c r="AE6" i="2"/>
  <c r="AE7" i="2"/>
  <c r="AE8" i="2"/>
  <c r="AE9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" i="2"/>
  <c r="AE34" i="2" s="1"/>
  <c r="AE31" i="2" l="1"/>
  <c r="AE35" i="2"/>
  <c r="K31" i="2"/>
  <c r="T31" i="2"/>
  <c r="X31" i="2"/>
  <c r="W31" i="2"/>
  <c r="Y31" i="2"/>
  <c r="U31" i="2"/>
  <c r="V31" i="2"/>
  <c r="AA31" i="2"/>
  <c r="S31" i="2"/>
  <c r="O31" i="2"/>
  <c r="AD31" i="2"/>
  <c r="Z31" i="2"/>
  <c r="R31" i="2"/>
  <c r="N31" i="2"/>
  <c r="AC31" i="2"/>
  <c r="Q31" i="2"/>
  <c r="M31" i="2"/>
  <c r="AB31" i="2"/>
  <c r="P31" i="2"/>
  <c r="L31" i="2"/>
</calcChain>
</file>

<file path=xl/sharedStrings.xml><?xml version="1.0" encoding="utf-8"?>
<sst xmlns="http://schemas.openxmlformats.org/spreadsheetml/2006/main" count="995" uniqueCount="43">
  <si>
    <t>氏名</t>
    <rPh sb="0" eb="2">
      <t>シメイ</t>
    </rPh>
    <phoneticPr fontId="1"/>
  </si>
  <si>
    <t>住所</t>
    <rPh sb="0" eb="2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</si>
  <si>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</si>
  <si>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要介護
認定等</t>
    <rPh sb="0" eb="1">
      <t>ヨウ</t>
    </rPh>
    <rPh sb="1" eb="3">
      <t>カイゴ</t>
    </rPh>
    <rPh sb="4" eb="6">
      <t>ニンテイ</t>
    </rPh>
    <rPh sb="6" eb="7">
      <t>トウ</t>
    </rPh>
    <phoneticPr fontId="1"/>
  </si>
  <si>
    <t>事業対象</t>
  </si>
  <si>
    <t>その他</t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</si>
  <si>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</si>
  <si>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</si>
  <si>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</si>
  <si>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年号</t>
    <rPh sb="0" eb="2">
      <t>ネンゴウ</t>
    </rPh>
    <phoneticPr fontId="1"/>
  </si>
  <si>
    <t>参加人数</t>
    <rPh sb="0" eb="2">
      <t>サンカ</t>
    </rPh>
    <rPh sb="2" eb="4">
      <t>ニンズウ</t>
    </rPh>
    <phoneticPr fontId="1"/>
  </si>
  <si>
    <t>日　付</t>
    <rPh sb="0" eb="1">
      <t>ヒ</t>
    </rPh>
    <rPh sb="2" eb="3">
      <t>ヅケ</t>
    </rPh>
    <phoneticPr fontId="1"/>
  </si>
  <si>
    <t>性
別</t>
    <rPh sb="0" eb="1">
      <t>セイ</t>
    </rPh>
    <rPh sb="2" eb="3">
      <t>ベツ</t>
    </rPh>
    <phoneticPr fontId="1"/>
  </si>
  <si>
    <t>回
数</t>
    <rPh sb="0" eb="1">
      <t>カイ</t>
    </rPh>
    <rPh sb="2" eb="3">
      <t>カズ</t>
    </rPh>
    <phoneticPr fontId="1"/>
  </si>
  <si>
    <t>No</t>
    <phoneticPr fontId="1"/>
  </si>
  <si>
    <t>合 　 計</t>
    <phoneticPr fontId="1"/>
  </si>
  <si>
    <t>要介護</t>
    <rPh sb="0" eb="1">
      <t>ヨウ</t>
    </rPh>
    <rPh sb="1" eb="2">
      <t>スケ</t>
    </rPh>
    <rPh sb="2" eb="3">
      <t>ユズル</t>
    </rPh>
    <phoneticPr fontId="1"/>
  </si>
  <si>
    <t>要支援</t>
    <rPh sb="0" eb="1">
      <t>ヨウ</t>
    </rPh>
    <rPh sb="1" eb="2">
      <t>ササ</t>
    </rPh>
    <rPh sb="2" eb="3">
      <t>エン</t>
    </rPh>
    <phoneticPr fontId="1"/>
  </si>
  <si>
    <t>その他</t>
    <phoneticPr fontId="1"/>
  </si>
  <si>
    <t>／</t>
    <phoneticPr fontId="1"/>
  </si>
  <si>
    <t>阪南市●●●１２３４番地</t>
    <rPh sb="0" eb="3">
      <t>ハンナンシ</t>
    </rPh>
    <rPh sb="10" eb="12">
      <t>バンチ</t>
    </rPh>
    <phoneticPr fontId="1"/>
  </si>
  <si>
    <t>阪南市●●●２２２２番地</t>
    <rPh sb="0" eb="3">
      <t>ハンナンシ</t>
    </rPh>
    <rPh sb="10" eb="12">
      <t>バンチ</t>
    </rPh>
    <phoneticPr fontId="1"/>
  </si>
  <si>
    <t>阪南市●●●３３３３番地</t>
    <rPh sb="0" eb="3">
      <t>ハンナンシ</t>
    </rPh>
    <rPh sb="10" eb="12">
      <t>バンチ</t>
    </rPh>
    <phoneticPr fontId="1"/>
  </si>
  <si>
    <t>阪南市</t>
    <rPh sb="0" eb="3">
      <t>ハンナンシ</t>
    </rPh>
    <phoneticPr fontId="1"/>
  </si>
  <si>
    <t>阪南太郎</t>
    <rPh sb="0" eb="2">
      <t>ハンナン</t>
    </rPh>
    <rPh sb="2" eb="4">
      <t>タロウ</t>
    </rPh>
    <phoneticPr fontId="1"/>
  </si>
  <si>
    <t>大阪次郎</t>
    <rPh sb="0" eb="2">
      <t>オオサカ</t>
    </rPh>
    <rPh sb="2" eb="4">
      <t>ジロウ</t>
    </rPh>
    <phoneticPr fontId="1"/>
  </si>
  <si>
    <t>泉州三郎</t>
    <rPh sb="0" eb="2">
      <t>センシュウ</t>
    </rPh>
    <rPh sb="2" eb="4">
      <t>サブロウ</t>
    </rPh>
    <phoneticPr fontId="1"/>
  </si>
  <si>
    <t>阪南市</t>
    <rPh sb="0" eb="3">
      <t>ハンナンシ</t>
    </rPh>
    <phoneticPr fontId="1"/>
  </si>
  <si>
    <t>男</t>
  </si>
  <si>
    <t>泉州花子</t>
    <rPh sb="0" eb="2">
      <t>センシュウ</t>
    </rPh>
    <rPh sb="2" eb="4">
      <t>ハナコ</t>
    </rPh>
    <phoneticPr fontId="1"/>
  </si>
  <si>
    <t>阪南市●●●４４４４番地</t>
    <rPh sb="0" eb="3">
      <t>ハンナンシ</t>
    </rPh>
    <phoneticPr fontId="1"/>
  </si>
  <si>
    <t>女</t>
  </si>
  <si>
    <t>大正</t>
  </si>
  <si>
    <t>昭和</t>
  </si>
  <si>
    <t>要支援</t>
  </si>
  <si>
    <t>東鳥取さつき</t>
    <rPh sb="0" eb="1">
      <t>ヒガシ</t>
    </rPh>
    <rPh sb="1" eb="3">
      <t>トットリ</t>
    </rPh>
    <phoneticPr fontId="1"/>
  </si>
  <si>
    <t>阪南市●●●５５５５番地</t>
    <rPh sb="0" eb="3">
      <t>ハンナンシ</t>
    </rPh>
    <phoneticPr fontId="1"/>
  </si>
  <si>
    <t>西鳥取まつのき</t>
    <rPh sb="0" eb="1">
      <t>ニシ</t>
    </rPh>
    <rPh sb="1" eb="3">
      <t>トットリ</t>
    </rPh>
    <phoneticPr fontId="1"/>
  </si>
  <si>
    <t>阪南市●●●６６６６番地</t>
    <rPh sb="0" eb="3">
      <t>ハンナンシ</t>
    </rPh>
    <phoneticPr fontId="1"/>
  </si>
  <si>
    <t>要介護</t>
  </si>
  <si>
    <t>下荘さくら</t>
    <rPh sb="0" eb="2">
      <t>シモショウ</t>
    </rPh>
    <phoneticPr fontId="1"/>
  </si>
  <si>
    <t>阪南市●●●７７７７番地</t>
    <rPh sb="0" eb="3">
      <t>ハンナンシ</t>
    </rPh>
    <phoneticPr fontId="1"/>
  </si>
  <si>
    <t>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</si>
</sst>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176" fontId="0" fillId="0" borderId="1" xfId="0" applyNumberFormat="1" applyBorder="1" applyAlignment="1">
      <alignment horizontal="center" vertical="center" shrinkToFit="1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NumberFormat="1" applyBorder="1">
      <alignment vertical="center"/>
    </xf>
    <xf numFmtId="58" fontId="0" fillId="0" borderId="11" xfId="0" applyNumberFormat="1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4" xfId="0" applyNumberFormat="1" applyBorder="1">
      <alignment vertical="center"/>
    </xf>
    <xf numFmtId="58" fontId="0" fillId="0" borderId="15" xfId="0" applyNumberFormat="1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2" xfId="0" applyBorder="1" applyAlignment="1">
      <alignment horizontal="left" vertical="center" indent="1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1" xfId="0" applyBorder="1" applyAlignment="1">
      <alignment vertical="center"/>
    </xf>
    <xf numFmtId="0" fontId="0" fillId="0" borderId="31" xfId="0" applyBorder="1" applyAlignment="1">
      <alignment horizontal="left" vertical="center" indent="1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 shrinkToFit="1"/>
    </xf>
    <xf numFmtId="176" fontId="0" fillId="0" borderId="9" xfId="0" applyNumberFormat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 shrinkToFit="1"/>
    </xf>
    <xf numFmtId="176" fontId="2" fillId="0" borderId="3" xfId="0" applyNumberFormat="1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tabSelected="1" view="pageLayout" zoomScaleNormal="100" workbookViewId="0">
      <selection activeCell="C15" sqref="C15"/>
    </sheetView>
  </sheetViews>
  <sheetFormatPr defaultRowHeight="13.5" x14ac:dyDescent="0.15"/>
  <cols>
    <col min="1" max="1" width="3.75" bestFit="1" customWidth="1"/>
    <col min="2" max="2" width="22.75" customWidth="1"/>
    <col min="3" max="3" width="36.75" customWidth="1"/>
    <col min="4" max="4" width="3.5" bestFit="1" customWidth="1"/>
    <col min="5" max="5" width="5.25" customWidth="1"/>
    <col min="6" max="6" width="3.875" bestFit="1" customWidth="1"/>
    <col min="7" max="7" width="3.5" customWidth="1"/>
    <col min="8" max="8" width="3.75" customWidth="1"/>
    <col min="9" max="9" width="16.5" hidden="1" customWidth="1"/>
    <col min="10" max="10" width="9.5" customWidth="1"/>
    <col min="11" max="30" width="6.125" customWidth="1"/>
    <col min="31" max="31" width="3.375" bestFit="1" customWidth="1"/>
  </cols>
  <sheetData>
    <row r="1" spans="1:31" ht="20.25" customHeight="1" x14ac:dyDescent="0.15">
      <c r="A1" s="57" t="s">
        <v>14</v>
      </c>
      <c r="B1" s="57" t="s">
        <v>0</v>
      </c>
      <c r="C1" s="57" t="s">
        <v>1</v>
      </c>
      <c r="D1" s="58" t="s">
        <v>12</v>
      </c>
      <c r="E1" s="59" t="s">
        <v>2</v>
      </c>
      <c r="F1" s="45"/>
      <c r="G1" s="45"/>
      <c r="H1" s="60"/>
      <c r="I1" s="38"/>
      <c r="J1" s="61" t="s">
        <v>3</v>
      </c>
      <c r="K1" s="44" t="s">
        <v>11</v>
      </c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6" t="s">
        <v>13</v>
      </c>
    </row>
    <row r="2" spans="1:31" ht="24.75" customHeight="1" x14ac:dyDescent="0.15">
      <c r="A2" s="57"/>
      <c r="B2" s="57"/>
      <c r="C2" s="57"/>
      <c r="D2" s="58"/>
      <c r="E2" s="37" t="s">
        <v>9</v>
      </c>
      <c r="F2" s="37" t="s">
        <v>6</v>
      </c>
      <c r="G2" s="37" t="s">
        <v>7</v>
      </c>
      <c r="H2" s="37" t="s">
        <v>8</v>
      </c>
      <c r="I2" s="37"/>
      <c r="J2" s="61"/>
      <c r="K2" s="41">
        <v>42920</v>
      </c>
      <c r="L2" s="42">
        <v>42921</v>
      </c>
      <c r="M2" s="42">
        <v>42923</v>
      </c>
      <c r="N2" s="42">
        <v>42927</v>
      </c>
      <c r="O2" s="42">
        <v>42928</v>
      </c>
      <c r="P2" s="42">
        <v>42930</v>
      </c>
      <c r="Q2" s="42">
        <v>42934</v>
      </c>
      <c r="R2" s="42">
        <v>42935</v>
      </c>
      <c r="S2" s="42">
        <v>42937</v>
      </c>
      <c r="T2" s="42">
        <v>42941</v>
      </c>
      <c r="U2" s="42">
        <v>42942</v>
      </c>
      <c r="V2" s="42">
        <v>42944</v>
      </c>
      <c r="W2" s="35" t="s">
        <v>19</v>
      </c>
      <c r="X2" s="35" t="s">
        <v>19</v>
      </c>
      <c r="Y2" s="35" t="s">
        <v>19</v>
      </c>
      <c r="Z2" s="35" t="s">
        <v>19</v>
      </c>
      <c r="AA2" s="35" t="s">
        <v>19</v>
      </c>
      <c r="AB2" s="35" t="s">
        <v>19</v>
      </c>
      <c r="AC2" s="35" t="s">
        <v>19</v>
      </c>
      <c r="AD2" s="3" t="s">
        <v>19</v>
      </c>
      <c r="AE2" s="47"/>
    </row>
    <row r="3" spans="1:31" ht="27" customHeight="1" x14ac:dyDescent="0.15">
      <c r="A3" s="5">
        <v>1</v>
      </c>
      <c r="B3" s="4" t="s">
        <v>24</v>
      </c>
      <c r="C3" s="4" t="s">
        <v>20</v>
      </c>
      <c r="D3" s="5" t="s">
        <v>28</v>
      </c>
      <c r="E3" s="5" t="s">
        <v>32</v>
      </c>
      <c r="F3" s="6">
        <v>14</v>
      </c>
      <c r="G3" s="6">
        <v>1</v>
      </c>
      <c r="H3" s="6">
        <v>1</v>
      </c>
      <c r="I3" s="7"/>
      <c r="J3" s="40" t="s">
        <v>39</v>
      </c>
      <c r="K3" s="9" t="s">
        <v>42</v>
      </c>
      <c r="L3" s="5" t="s">
        <v>42</v>
      </c>
      <c r="M3" s="5" t="s">
        <v>42</v>
      </c>
      <c r="N3" s="5" t="s">
        <v>42</v>
      </c>
      <c r="O3" s="5" t="s">
        <v>42</v>
      </c>
      <c r="P3" s="5" t="s">
        <v>42</v>
      </c>
      <c r="Q3" s="5" t="s">
        <v>42</v>
      </c>
      <c r="R3" s="5" t="s">
        <v>42</v>
      </c>
      <c r="S3" s="5"/>
      <c r="T3" s="5" t="s">
        <v>42</v>
      </c>
      <c r="U3" s="5" t="s">
        <v>42</v>
      </c>
      <c r="V3" s="5"/>
      <c r="W3" s="5"/>
      <c r="X3" s="5"/>
      <c r="Y3" s="5"/>
      <c r="Z3" s="5"/>
      <c r="AA3" s="5"/>
      <c r="AB3" s="5"/>
      <c r="AC3" s="5"/>
      <c r="AD3" s="5"/>
      <c r="AE3" s="21">
        <f>COUNTA(K3:AD3)</f>
        <v>10</v>
      </c>
    </row>
    <row r="4" spans="1:31" ht="27" customHeight="1" x14ac:dyDescent="0.15">
      <c r="A4" s="22">
        <v>2</v>
      </c>
      <c r="B4" s="21" t="s">
        <v>25</v>
      </c>
      <c r="C4" s="21" t="s">
        <v>21</v>
      </c>
      <c r="D4" s="11" t="s">
        <v>28</v>
      </c>
      <c r="E4" s="11" t="s">
        <v>33</v>
      </c>
      <c r="F4" s="12">
        <v>8</v>
      </c>
      <c r="G4" s="12">
        <v>4</v>
      </c>
      <c r="H4" s="12">
        <v>10</v>
      </c>
      <c r="I4" s="13"/>
      <c r="J4" s="39" t="s">
        <v>34</v>
      </c>
      <c r="K4" s="15" t="s">
        <v>42</v>
      </c>
      <c r="L4" s="11"/>
      <c r="M4" s="43" t="s">
        <v>42</v>
      </c>
      <c r="N4" s="11" t="s">
        <v>42</v>
      </c>
      <c r="O4" s="11"/>
      <c r="P4" s="11"/>
      <c r="Q4" s="11" t="s">
        <v>42</v>
      </c>
      <c r="R4" s="11" t="s">
        <v>42</v>
      </c>
      <c r="S4" s="11" t="s">
        <v>42</v>
      </c>
      <c r="T4" s="11"/>
      <c r="U4" s="11"/>
      <c r="V4" s="11" t="s">
        <v>42</v>
      </c>
      <c r="W4" s="11"/>
      <c r="X4" s="11"/>
      <c r="Y4" s="11"/>
      <c r="Z4" s="11"/>
      <c r="AA4" s="11"/>
      <c r="AB4" s="11"/>
      <c r="AC4" s="11"/>
      <c r="AD4" s="11"/>
      <c r="AE4" s="10">
        <f t="shared" ref="AE4:AE30" si="0">COUNTA(K4:AD4)</f>
        <v>7</v>
      </c>
    </row>
    <row r="5" spans="1:31" ht="27" customHeight="1" x14ac:dyDescent="0.15">
      <c r="A5" s="11">
        <v>3</v>
      </c>
      <c r="B5" s="10" t="s">
        <v>26</v>
      </c>
      <c r="C5" s="10" t="s">
        <v>22</v>
      </c>
      <c r="D5" s="11" t="s">
        <v>28</v>
      </c>
      <c r="E5" s="11" t="s">
        <v>33</v>
      </c>
      <c r="F5" s="12">
        <v>15</v>
      </c>
      <c r="G5" s="12">
        <v>8</v>
      </c>
      <c r="H5" s="12">
        <v>30</v>
      </c>
      <c r="I5" s="13"/>
      <c r="J5" s="39" t="s">
        <v>34</v>
      </c>
      <c r="K5" s="15" t="s">
        <v>42</v>
      </c>
      <c r="L5" s="11" t="s">
        <v>42</v>
      </c>
      <c r="M5" s="11" t="s">
        <v>42</v>
      </c>
      <c r="N5" s="11"/>
      <c r="O5" s="11" t="s">
        <v>42</v>
      </c>
      <c r="P5" s="11" t="s">
        <v>42</v>
      </c>
      <c r="Q5" s="11" t="s">
        <v>42</v>
      </c>
      <c r="R5" s="11"/>
      <c r="S5" s="11" t="s">
        <v>42</v>
      </c>
      <c r="T5" s="11" t="s">
        <v>42</v>
      </c>
      <c r="U5" s="11" t="s">
        <v>42</v>
      </c>
      <c r="V5" s="11"/>
      <c r="W5" s="11"/>
      <c r="X5" s="11"/>
      <c r="Y5" s="11"/>
      <c r="Z5" s="11"/>
      <c r="AA5" s="11"/>
      <c r="AB5" s="11"/>
      <c r="AC5" s="11"/>
      <c r="AD5" s="11"/>
      <c r="AE5" s="10">
        <f t="shared" si="0"/>
        <v>9</v>
      </c>
    </row>
    <row r="6" spans="1:31" ht="27" customHeight="1" x14ac:dyDescent="0.15">
      <c r="A6" s="22">
        <v>4</v>
      </c>
      <c r="B6" s="10" t="s">
        <v>29</v>
      </c>
      <c r="C6" s="10" t="s">
        <v>30</v>
      </c>
      <c r="D6" s="11" t="s">
        <v>31</v>
      </c>
      <c r="E6" s="11" t="s">
        <v>33</v>
      </c>
      <c r="F6" s="12">
        <v>17</v>
      </c>
      <c r="G6" s="12">
        <v>5</v>
      </c>
      <c r="H6" s="12">
        <v>15</v>
      </c>
      <c r="I6" s="13"/>
      <c r="J6" s="39" t="s">
        <v>4</v>
      </c>
      <c r="K6" s="15" t="s">
        <v>42</v>
      </c>
      <c r="L6" s="11" t="s">
        <v>42</v>
      </c>
      <c r="M6" s="11" t="s">
        <v>42</v>
      </c>
      <c r="N6" s="11"/>
      <c r="O6" s="11"/>
      <c r="P6" s="11"/>
      <c r="Q6" s="11" t="s">
        <v>42</v>
      </c>
      <c r="R6" s="11" t="s">
        <v>42</v>
      </c>
      <c r="S6" s="11" t="s">
        <v>42</v>
      </c>
      <c r="T6" s="11"/>
      <c r="U6" s="11"/>
      <c r="V6" s="11" t="s">
        <v>42</v>
      </c>
      <c r="W6" s="11"/>
      <c r="X6" s="11"/>
      <c r="Y6" s="11"/>
      <c r="Z6" s="11"/>
      <c r="AA6" s="11"/>
      <c r="AB6" s="11"/>
      <c r="AC6" s="11"/>
      <c r="AD6" s="11"/>
      <c r="AE6" s="10">
        <f t="shared" si="0"/>
        <v>7</v>
      </c>
    </row>
    <row r="7" spans="1:31" ht="27" customHeight="1" x14ac:dyDescent="0.15">
      <c r="A7" s="11">
        <v>5</v>
      </c>
      <c r="B7" s="10" t="s">
        <v>35</v>
      </c>
      <c r="C7" s="10" t="s">
        <v>36</v>
      </c>
      <c r="D7" s="11" t="s">
        <v>31</v>
      </c>
      <c r="E7" s="11" t="s">
        <v>33</v>
      </c>
      <c r="F7" s="12">
        <v>20</v>
      </c>
      <c r="G7" s="12">
        <v>12</v>
      </c>
      <c r="H7" s="12">
        <v>31</v>
      </c>
      <c r="I7" s="13"/>
      <c r="J7" s="39" t="s">
        <v>4</v>
      </c>
      <c r="K7" s="15" t="s">
        <v>42</v>
      </c>
      <c r="L7" s="11"/>
      <c r="M7" s="11" t="s">
        <v>42</v>
      </c>
      <c r="N7" s="11"/>
      <c r="O7" s="11" t="s">
        <v>42</v>
      </c>
      <c r="P7" s="11" t="s">
        <v>42</v>
      </c>
      <c r="Q7" s="11"/>
      <c r="R7" s="11"/>
      <c r="S7" s="11" t="s">
        <v>42</v>
      </c>
      <c r="T7" s="11" t="s">
        <v>42</v>
      </c>
      <c r="U7" s="11" t="s">
        <v>42</v>
      </c>
      <c r="V7" s="11"/>
      <c r="W7" s="11"/>
      <c r="X7" s="11"/>
      <c r="Y7" s="11"/>
      <c r="Z7" s="11"/>
      <c r="AA7" s="11"/>
      <c r="AB7" s="11"/>
      <c r="AC7" s="11"/>
      <c r="AD7" s="11"/>
      <c r="AE7" s="10">
        <f t="shared" si="0"/>
        <v>7</v>
      </c>
    </row>
    <row r="8" spans="1:31" ht="27" customHeight="1" x14ac:dyDescent="0.15">
      <c r="A8" s="22">
        <v>6</v>
      </c>
      <c r="B8" s="10" t="s">
        <v>37</v>
      </c>
      <c r="C8" s="10" t="s">
        <v>38</v>
      </c>
      <c r="D8" s="11" t="s">
        <v>28</v>
      </c>
      <c r="E8" s="11" t="s">
        <v>33</v>
      </c>
      <c r="F8" s="12">
        <v>60</v>
      </c>
      <c r="G8" s="12">
        <v>2</v>
      </c>
      <c r="H8" s="12">
        <v>11</v>
      </c>
      <c r="I8" s="13"/>
      <c r="J8" s="39" t="s">
        <v>5</v>
      </c>
      <c r="K8" s="15" t="s">
        <v>42</v>
      </c>
      <c r="L8" s="11" t="s">
        <v>42</v>
      </c>
      <c r="M8" s="11" t="s">
        <v>42</v>
      </c>
      <c r="N8" s="11" t="s">
        <v>42</v>
      </c>
      <c r="O8" s="11"/>
      <c r="P8" s="11"/>
      <c r="Q8" s="11" t="s">
        <v>42</v>
      </c>
      <c r="R8" s="11" t="s">
        <v>42</v>
      </c>
      <c r="S8" s="11"/>
      <c r="T8" s="11" t="s">
        <v>42</v>
      </c>
      <c r="U8" s="11"/>
      <c r="V8" s="11" t="s">
        <v>42</v>
      </c>
      <c r="W8" s="11"/>
      <c r="X8" s="11"/>
      <c r="Y8" s="11"/>
      <c r="Z8" s="11"/>
      <c r="AA8" s="11"/>
      <c r="AB8" s="11"/>
      <c r="AC8" s="11"/>
      <c r="AD8" s="11"/>
      <c r="AE8" s="10">
        <f t="shared" si="0"/>
        <v>8</v>
      </c>
    </row>
    <row r="9" spans="1:31" ht="27" customHeight="1" x14ac:dyDescent="0.15">
      <c r="A9" s="11">
        <v>7</v>
      </c>
      <c r="B9" s="10" t="s">
        <v>40</v>
      </c>
      <c r="C9" s="10" t="s">
        <v>41</v>
      </c>
      <c r="D9" s="10" t="s">
        <v>31</v>
      </c>
      <c r="E9" s="10" t="s">
        <v>33</v>
      </c>
      <c r="F9" s="12">
        <v>22</v>
      </c>
      <c r="G9" s="12">
        <v>9</v>
      </c>
      <c r="H9" s="12">
        <v>28</v>
      </c>
      <c r="I9" s="13"/>
      <c r="J9" s="39" t="s">
        <v>5</v>
      </c>
      <c r="K9" s="15"/>
      <c r="L9" s="11" t="s">
        <v>42</v>
      </c>
      <c r="M9" s="11" t="s">
        <v>42</v>
      </c>
      <c r="N9" s="11" t="s">
        <v>42</v>
      </c>
      <c r="O9" s="11" t="s">
        <v>42</v>
      </c>
      <c r="P9" s="11" t="s">
        <v>42</v>
      </c>
      <c r="Q9" s="11"/>
      <c r="R9" s="11"/>
      <c r="S9" s="11"/>
      <c r="T9" s="11" t="s">
        <v>42</v>
      </c>
      <c r="U9" s="11" t="s">
        <v>42</v>
      </c>
      <c r="V9" s="11"/>
      <c r="W9" s="11"/>
      <c r="X9" s="11"/>
      <c r="Y9" s="11"/>
      <c r="Z9" s="11"/>
      <c r="AA9" s="11"/>
      <c r="AB9" s="11"/>
      <c r="AC9" s="11"/>
      <c r="AD9" s="11"/>
      <c r="AE9" s="10">
        <f t="shared" si="0"/>
        <v>7</v>
      </c>
    </row>
    <row r="10" spans="1:31" ht="27" customHeight="1" x14ac:dyDescent="0.15">
      <c r="A10" s="22">
        <v>8</v>
      </c>
      <c r="B10" s="10"/>
      <c r="C10" s="10" t="s">
        <v>23</v>
      </c>
      <c r="D10" s="10"/>
      <c r="E10" s="10"/>
      <c r="F10" s="12"/>
      <c r="G10" s="12"/>
      <c r="H10" s="12"/>
      <c r="I10" s="13"/>
      <c r="J10" s="39"/>
      <c r="K10" s="15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0">
        <f t="shared" si="0"/>
        <v>0</v>
      </c>
    </row>
    <row r="11" spans="1:31" ht="27" customHeight="1" x14ac:dyDescent="0.15">
      <c r="A11" s="11">
        <v>9</v>
      </c>
      <c r="B11" s="10"/>
      <c r="C11" s="10" t="s">
        <v>23</v>
      </c>
      <c r="D11" s="10"/>
      <c r="E11" s="10"/>
      <c r="F11" s="12"/>
      <c r="G11" s="12"/>
      <c r="H11" s="12"/>
      <c r="I11" s="13"/>
      <c r="J11" s="39"/>
      <c r="K11" s="15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0">
        <f t="shared" si="0"/>
        <v>0</v>
      </c>
    </row>
    <row r="12" spans="1:31" ht="27" customHeight="1" x14ac:dyDescent="0.15">
      <c r="A12" s="22">
        <v>10</v>
      </c>
      <c r="B12" s="10"/>
      <c r="C12" s="10" t="s">
        <v>23</v>
      </c>
      <c r="D12" s="10"/>
      <c r="E12" s="10"/>
      <c r="F12" s="12"/>
      <c r="G12" s="12"/>
      <c r="H12" s="12"/>
      <c r="I12" s="13"/>
      <c r="J12" s="39"/>
      <c r="K12" s="15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0">
        <f t="shared" si="0"/>
        <v>0</v>
      </c>
    </row>
    <row r="13" spans="1:31" ht="27" customHeight="1" x14ac:dyDescent="0.15">
      <c r="A13" s="11">
        <v>11</v>
      </c>
      <c r="B13" s="10"/>
      <c r="C13" s="10" t="s">
        <v>23</v>
      </c>
      <c r="D13" s="10"/>
      <c r="E13" s="10"/>
      <c r="F13" s="12"/>
      <c r="G13" s="12"/>
      <c r="H13" s="12"/>
      <c r="I13" s="13"/>
      <c r="J13" s="39"/>
      <c r="K13" s="15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0">
        <f t="shared" si="0"/>
        <v>0</v>
      </c>
    </row>
    <row r="14" spans="1:31" ht="27" customHeight="1" x14ac:dyDescent="0.15">
      <c r="A14" s="22">
        <v>12</v>
      </c>
      <c r="B14" s="10"/>
      <c r="C14" s="10" t="s">
        <v>23</v>
      </c>
      <c r="D14" s="10"/>
      <c r="E14" s="10"/>
      <c r="F14" s="12"/>
      <c r="G14" s="12"/>
      <c r="H14" s="12"/>
      <c r="I14" s="13"/>
      <c r="J14" s="39"/>
      <c r="K14" s="15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0">
        <f t="shared" si="0"/>
        <v>0</v>
      </c>
    </row>
    <row r="15" spans="1:31" ht="27" customHeight="1" x14ac:dyDescent="0.15">
      <c r="A15" s="11">
        <v>13</v>
      </c>
      <c r="B15" s="10"/>
      <c r="C15" s="10" t="s">
        <v>23</v>
      </c>
      <c r="D15" s="10"/>
      <c r="E15" s="10"/>
      <c r="F15" s="12"/>
      <c r="G15" s="12"/>
      <c r="H15" s="12"/>
      <c r="I15" s="13"/>
      <c r="J15" s="39"/>
      <c r="K15" s="15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0">
        <f t="shared" si="0"/>
        <v>0</v>
      </c>
    </row>
    <row r="16" spans="1:31" ht="27" customHeight="1" x14ac:dyDescent="0.15">
      <c r="A16" s="22">
        <v>14</v>
      </c>
      <c r="B16" s="10"/>
      <c r="C16" s="10" t="s">
        <v>23</v>
      </c>
      <c r="D16" s="10"/>
      <c r="E16" s="10"/>
      <c r="F16" s="12"/>
      <c r="G16" s="12"/>
      <c r="H16" s="12"/>
      <c r="I16" s="13"/>
      <c r="J16" s="39"/>
      <c r="K16" s="15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0">
        <f t="shared" si="0"/>
        <v>0</v>
      </c>
    </row>
    <row r="17" spans="1:32" ht="27" customHeight="1" x14ac:dyDescent="0.15">
      <c r="A17" s="11">
        <v>15</v>
      </c>
      <c r="B17" s="10"/>
      <c r="C17" s="10" t="s">
        <v>23</v>
      </c>
      <c r="D17" s="10"/>
      <c r="E17" s="10"/>
      <c r="F17" s="12"/>
      <c r="G17" s="12"/>
      <c r="H17" s="12"/>
      <c r="I17" s="13"/>
      <c r="J17" s="39"/>
      <c r="K17" s="15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0">
        <f t="shared" si="0"/>
        <v>0</v>
      </c>
    </row>
    <row r="18" spans="1:32" ht="27" customHeight="1" x14ac:dyDescent="0.15">
      <c r="A18" s="22">
        <v>16</v>
      </c>
      <c r="B18" s="10"/>
      <c r="C18" s="10" t="s">
        <v>23</v>
      </c>
      <c r="D18" s="10"/>
      <c r="E18" s="10"/>
      <c r="F18" s="12"/>
      <c r="G18" s="12"/>
      <c r="H18" s="12"/>
      <c r="I18" s="13"/>
      <c r="J18" s="39"/>
      <c r="K18" s="15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0">
        <f t="shared" si="0"/>
        <v>0</v>
      </c>
    </row>
    <row r="19" spans="1:32" ht="27" customHeight="1" x14ac:dyDescent="0.15">
      <c r="A19" s="11">
        <v>17</v>
      </c>
      <c r="B19" s="10"/>
      <c r="C19" s="10" t="s">
        <v>23</v>
      </c>
      <c r="D19" s="10"/>
      <c r="E19" s="10"/>
      <c r="F19" s="12"/>
      <c r="G19" s="12"/>
      <c r="H19" s="12"/>
      <c r="I19" s="13"/>
      <c r="J19" s="39"/>
      <c r="K19" s="15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0">
        <f t="shared" si="0"/>
        <v>0</v>
      </c>
    </row>
    <row r="20" spans="1:32" ht="27" customHeight="1" x14ac:dyDescent="0.15">
      <c r="A20" s="22">
        <v>18</v>
      </c>
      <c r="B20" s="10"/>
      <c r="C20" s="10" t="s">
        <v>23</v>
      </c>
      <c r="D20" s="10"/>
      <c r="E20" s="10"/>
      <c r="F20" s="12"/>
      <c r="G20" s="12"/>
      <c r="H20" s="12"/>
      <c r="I20" s="13"/>
      <c r="J20" s="39"/>
      <c r="K20" s="15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0">
        <f t="shared" si="0"/>
        <v>0</v>
      </c>
    </row>
    <row r="21" spans="1:32" ht="27" customHeight="1" x14ac:dyDescent="0.15">
      <c r="A21" s="11">
        <v>19</v>
      </c>
      <c r="B21" s="10"/>
      <c r="C21" s="10" t="s">
        <v>23</v>
      </c>
      <c r="D21" s="10"/>
      <c r="E21" s="10"/>
      <c r="F21" s="12"/>
      <c r="G21" s="12"/>
      <c r="H21" s="12"/>
      <c r="I21" s="13"/>
      <c r="J21" s="39"/>
      <c r="K21" s="15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0">
        <f t="shared" si="0"/>
        <v>0</v>
      </c>
    </row>
    <row r="22" spans="1:32" ht="27" customHeight="1" x14ac:dyDescent="0.15">
      <c r="A22" s="22">
        <v>20</v>
      </c>
      <c r="B22" s="10"/>
      <c r="C22" s="10" t="s">
        <v>23</v>
      </c>
      <c r="D22" s="10"/>
      <c r="E22" s="10"/>
      <c r="F22" s="12"/>
      <c r="G22" s="12"/>
      <c r="H22" s="12"/>
      <c r="I22" s="13"/>
      <c r="J22" s="39"/>
      <c r="K22" s="15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0">
        <f t="shared" si="0"/>
        <v>0</v>
      </c>
    </row>
    <row r="23" spans="1:32" ht="27" customHeight="1" x14ac:dyDescent="0.15">
      <c r="A23" s="11">
        <v>21</v>
      </c>
      <c r="B23" s="10"/>
      <c r="C23" s="10" t="s">
        <v>23</v>
      </c>
      <c r="D23" s="10"/>
      <c r="E23" s="10"/>
      <c r="F23" s="12"/>
      <c r="G23" s="12"/>
      <c r="H23" s="12"/>
      <c r="I23" s="13"/>
      <c r="J23" s="39"/>
      <c r="K23" s="15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0">
        <f t="shared" si="0"/>
        <v>0</v>
      </c>
    </row>
    <row r="24" spans="1:32" ht="27" customHeight="1" x14ac:dyDescent="0.15">
      <c r="A24" s="22">
        <v>22</v>
      </c>
      <c r="B24" s="10"/>
      <c r="C24" s="10" t="s">
        <v>23</v>
      </c>
      <c r="D24" s="10"/>
      <c r="E24" s="10"/>
      <c r="F24" s="12"/>
      <c r="G24" s="12"/>
      <c r="H24" s="12"/>
      <c r="I24" s="13"/>
      <c r="J24" s="39"/>
      <c r="K24" s="15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0">
        <f t="shared" si="0"/>
        <v>0</v>
      </c>
    </row>
    <row r="25" spans="1:32" ht="27" customHeight="1" x14ac:dyDescent="0.15">
      <c r="A25" s="11">
        <v>23</v>
      </c>
      <c r="B25" s="10"/>
      <c r="C25" s="10" t="s">
        <v>23</v>
      </c>
      <c r="D25" s="10"/>
      <c r="E25" s="10"/>
      <c r="F25" s="10"/>
      <c r="G25" s="10"/>
      <c r="H25" s="10"/>
      <c r="I25" s="10"/>
      <c r="J25" s="16"/>
      <c r="K25" s="15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0">
        <f t="shared" si="0"/>
        <v>0</v>
      </c>
    </row>
    <row r="26" spans="1:32" ht="27" customHeight="1" x14ac:dyDescent="0.15">
      <c r="A26" s="22">
        <v>24</v>
      </c>
      <c r="B26" s="10"/>
      <c r="C26" s="10" t="s">
        <v>23</v>
      </c>
      <c r="D26" s="10"/>
      <c r="E26" s="10"/>
      <c r="F26" s="10"/>
      <c r="G26" s="10"/>
      <c r="H26" s="10"/>
      <c r="I26" s="10"/>
      <c r="J26" s="16"/>
      <c r="K26" s="15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0">
        <f t="shared" si="0"/>
        <v>0</v>
      </c>
    </row>
    <row r="27" spans="1:32" ht="27" customHeight="1" x14ac:dyDescent="0.15">
      <c r="A27" s="11">
        <v>25</v>
      </c>
      <c r="B27" s="10"/>
      <c r="C27" s="10" t="s">
        <v>23</v>
      </c>
      <c r="D27" s="10"/>
      <c r="E27" s="10"/>
      <c r="F27" s="10"/>
      <c r="G27" s="10"/>
      <c r="H27" s="10"/>
      <c r="I27" s="10"/>
      <c r="J27" s="16"/>
      <c r="K27" s="15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0">
        <f t="shared" si="0"/>
        <v>0</v>
      </c>
    </row>
    <row r="28" spans="1:32" ht="27" customHeight="1" x14ac:dyDescent="0.15">
      <c r="A28" s="22">
        <v>26</v>
      </c>
      <c r="B28" s="10"/>
      <c r="C28" s="10" t="s">
        <v>23</v>
      </c>
      <c r="D28" s="10"/>
      <c r="E28" s="10"/>
      <c r="F28" s="10"/>
      <c r="G28" s="10"/>
      <c r="H28" s="10"/>
      <c r="I28" s="10"/>
      <c r="J28" s="16"/>
      <c r="K28" s="15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0">
        <f t="shared" si="0"/>
        <v>0</v>
      </c>
    </row>
    <row r="29" spans="1:32" ht="27" customHeight="1" x14ac:dyDescent="0.15">
      <c r="A29" s="11">
        <v>27</v>
      </c>
      <c r="B29" s="10"/>
      <c r="C29" s="10" t="s">
        <v>23</v>
      </c>
      <c r="D29" s="10"/>
      <c r="E29" s="10"/>
      <c r="F29" s="10"/>
      <c r="G29" s="10"/>
      <c r="H29" s="10"/>
      <c r="I29" s="10"/>
      <c r="J29" s="16"/>
      <c r="K29" s="15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0">
        <f t="shared" si="0"/>
        <v>0</v>
      </c>
    </row>
    <row r="30" spans="1:32" ht="27" customHeight="1" thickBot="1" x14ac:dyDescent="0.2">
      <c r="A30" s="20">
        <v>28</v>
      </c>
      <c r="B30" s="17"/>
      <c r="C30" s="17" t="s">
        <v>23</v>
      </c>
      <c r="D30" s="17"/>
      <c r="E30" s="17"/>
      <c r="F30" s="17"/>
      <c r="G30" s="17"/>
      <c r="H30" s="17"/>
      <c r="I30" s="17"/>
      <c r="J30" s="18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17">
        <f t="shared" si="0"/>
        <v>0</v>
      </c>
    </row>
    <row r="31" spans="1:32" ht="18" customHeight="1" thickTop="1" x14ac:dyDescent="0.15">
      <c r="A31" s="48" t="s">
        <v>10</v>
      </c>
      <c r="B31" s="49"/>
      <c r="C31" s="49"/>
      <c r="D31" s="49"/>
      <c r="E31" s="49"/>
      <c r="F31" s="49"/>
      <c r="G31" s="50"/>
      <c r="H31" s="29" t="s">
        <v>15</v>
      </c>
      <c r="I31" s="23"/>
      <c r="J31" s="24"/>
      <c r="K31" s="27">
        <f t="shared" ref="K31:AD31" si="1">SUM(K32:K35)</f>
        <v>6</v>
      </c>
      <c r="L31" s="28">
        <f t="shared" si="1"/>
        <v>5</v>
      </c>
      <c r="M31" s="28">
        <f t="shared" si="1"/>
        <v>7</v>
      </c>
      <c r="N31" s="28">
        <f t="shared" si="1"/>
        <v>4</v>
      </c>
      <c r="O31" s="28">
        <f t="shared" si="1"/>
        <v>4</v>
      </c>
      <c r="P31" s="28">
        <f t="shared" si="1"/>
        <v>4</v>
      </c>
      <c r="Q31" s="28">
        <f t="shared" si="1"/>
        <v>5</v>
      </c>
      <c r="R31" s="28">
        <f t="shared" si="1"/>
        <v>4</v>
      </c>
      <c r="S31" s="28">
        <f t="shared" si="1"/>
        <v>4</v>
      </c>
      <c r="T31" s="28">
        <f t="shared" si="1"/>
        <v>5</v>
      </c>
      <c r="U31" s="28">
        <f t="shared" si="1"/>
        <v>4</v>
      </c>
      <c r="V31" s="28">
        <f t="shared" si="1"/>
        <v>3</v>
      </c>
      <c r="W31" s="28">
        <f t="shared" si="1"/>
        <v>0</v>
      </c>
      <c r="X31" s="28">
        <f t="shared" si="1"/>
        <v>0</v>
      </c>
      <c r="Y31" s="28">
        <f t="shared" si="1"/>
        <v>0</v>
      </c>
      <c r="Z31" s="28">
        <f t="shared" si="1"/>
        <v>0</v>
      </c>
      <c r="AA31" s="28">
        <f t="shared" si="1"/>
        <v>0</v>
      </c>
      <c r="AB31" s="28">
        <f t="shared" si="1"/>
        <v>0</v>
      </c>
      <c r="AC31" s="28">
        <f t="shared" si="1"/>
        <v>0</v>
      </c>
      <c r="AD31" s="28">
        <f t="shared" si="1"/>
        <v>0</v>
      </c>
      <c r="AE31" s="28">
        <f>SUM(AE3:AE30)</f>
        <v>55</v>
      </c>
      <c r="AF31" s="32"/>
    </row>
    <row r="32" spans="1:32" ht="18" customHeight="1" x14ac:dyDescent="0.15">
      <c r="A32" s="51"/>
      <c r="B32" s="52"/>
      <c r="C32" s="52"/>
      <c r="D32" s="52"/>
      <c r="E32" s="52"/>
      <c r="F32" s="52"/>
      <c r="G32" s="53"/>
      <c r="H32" s="30"/>
      <c r="I32" s="23"/>
      <c r="J32" s="25" t="s">
        <v>16</v>
      </c>
      <c r="K32" s="2">
        <f t="shared" ref="K32:AD32" si="2">COUNTIFS($J$3:$J$30,"要介護",K$3:K$30,"○")</f>
        <v>1</v>
      </c>
      <c r="L32" s="1">
        <f t="shared" si="2"/>
        <v>1</v>
      </c>
      <c r="M32" s="1">
        <f t="shared" si="2"/>
        <v>1</v>
      </c>
      <c r="N32" s="1">
        <f t="shared" si="2"/>
        <v>1</v>
      </c>
      <c r="O32" s="1">
        <f t="shared" si="2"/>
        <v>1</v>
      </c>
      <c r="P32" s="1">
        <f t="shared" si="2"/>
        <v>1</v>
      </c>
      <c r="Q32" s="1">
        <f t="shared" si="2"/>
        <v>1</v>
      </c>
      <c r="R32" s="1">
        <f t="shared" si="2"/>
        <v>1</v>
      </c>
      <c r="S32" s="1">
        <f t="shared" si="2"/>
        <v>0</v>
      </c>
      <c r="T32" s="1">
        <f t="shared" si="2"/>
        <v>1</v>
      </c>
      <c r="U32" s="1">
        <f t="shared" si="2"/>
        <v>1</v>
      </c>
      <c r="V32" s="1">
        <f t="shared" si="2"/>
        <v>0</v>
      </c>
      <c r="W32" s="1">
        <f t="shared" si="2"/>
        <v>0</v>
      </c>
      <c r="X32" s="1">
        <f t="shared" si="2"/>
        <v>0</v>
      </c>
      <c r="Y32" s="1">
        <f t="shared" si="2"/>
        <v>0</v>
      </c>
      <c r="Z32" s="1">
        <f t="shared" si="2"/>
        <v>0</v>
      </c>
      <c r="AA32" s="1">
        <f t="shared" si="2"/>
        <v>0</v>
      </c>
      <c r="AB32" s="1">
        <f t="shared" si="2"/>
        <v>0</v>
      </c>
      <c r="AC32" s="1">
        <f t="shared" si="2"/>
        <v>0</v>
      </c>
      <c r="AD32" s="1">
        <f t="shared" si="2"/>
        <v>0</v>
      </c>
      <c r="AE32" s="31">
        <f>SUMIF($J$3:$J$30,"要介護",$AE$3:$AE$30)</f>
        <v>10</v>
      </c>
      <c r="AF32" s="32"/>
    </row>
    <row r="33" spans="1:32" ht="18" customHeight="1" x14ac:dyDescent="0.15">
      <c r="A33" s="51"/>
      <c r="B33" s="52"/>
      <c r="C33" s="52"/>
      <c r="D33" s="52"/>
      <c r="E33" s="52"/>
      <c r="F33" s="52"/>
      <c r="G33" s="53"/>
      <c r="H33" s="30"/>
      <c r="I33" s="23"/>
      <c r="J33" s="24" t="s">
        <v>17</v>
      </c>
      <c r="K33" s="2">
        <f t="shared" ref="K33:AD33" si="3">COUNTIFS($J$3:$J$30,"要支援",K$3:K$30,"○")</f>
        <v>2</v>
      </c>
      <c r="L33" s="1">
        <f t="shared" si="3"/>
        <v>1</v>
      </c>
      <c r="M33" s="1">
        <f t="shared" si="3"/>
        <v>2</v>
      </c>
      <c r="N33" s="1">
        <f t="shared" si="3"/>
        <v>1</v>
      </c>
      <c r="O33" s="1">
        <f t="shared" si="3"/>
        <v>1</v>
      </c>
      <c r="P33" s="1">
        <f t="shared" si="3"/>
        <v>1</v>
      </c>
      <c r="Q33" s="1">
        <f t="shared" si="3"/>
        <v>2</v>
      </c>
      <c r="R33" s="1">
        <f t="shared" si="3"/>
        <v>1</v>
      </c>
      <c r="S33" s="1">
        <f t="shared" si="3"/>
        <v>2</v>
      </c>
      <c r="T33" s="1">
        <f t="shared" si="3"/>
        <v>1</v>
      </c>
      <c r="U33" s="1">
        <f t="shared" si="3"/>
        <v>1</v>
      </c>
      <c r="V33" s="1">
        <f t="shared" si="3"/>
        <v>1</v>
      </c>
      <c r="W33" s="1">
        <f t="shared" si="3"/>
        <v>0</v>
      </c>
      <c r="X33" s="1">
        <f t="shared" si="3"/>
        <v>0</v>
      </c>
      <c r="Y33" s="1">
        <f t="shared" si="3"/>
        <v>0</v>
      </c>
      <c r="Z33" s="1">
        <f t="shared" si="3"/>
        <v>0</v>
      </c>
      <c r="AA33" s="1">
        <f t="shared" si="3"/>
        <v>0</v>
      </c>
      <c r="AB33" s="1">
        <f t="shared" si="3"/>
        <v>0</v>
      </c>
      <c r="AC33" s="1">
        <f t="shared" si="3"/>
        <v>0</v>
      </c>
      <c r="AD33" s="1">
        <f t="shared" si="3"/>
        <v>0</v>
      </c>
      <c r="AE33" s="31">
        <f>SUMIF($J$3:$J$30,"要支援",$AE$3:$AE$30)</f>
        <v>16</v>
      </c>
      <c r="AF33" s="32"/>
    </row>
    <row r="34" spans="1:32" ht="18" customHeight="1" x14ac:dyDescent="0.15">
      <c r="A34" s="51"/>
      <c r="B34" s="52"/>
      <c r="C34" s="52"/>
      <c r="D34" s="52"/>
      <c r="E34" s="52"/>
      <c r="F34" s="52"/>
      <c r="G34" s="53"/>
      <c r="H34" s="30"/>
      <c r="I34" s="23"/>
      <c r="J34" s="24" t="s">
        <v>4</v>
      </c>
      <c r="K34" s="2">
        <f t="shared" ref="K34:AD34" si="4">COUNTIFS($J$3:$J$30,"事業対象",K$3:K$30,"○")</f>
        <v>2</v>
      </c>
      <c r="L34" s="1">
        <f t="shared" si="4"/>
        <v>1</v>
      </c>
      <c r="M34" s="1">
        <f t="shared" si="4"/>
        <v>2</v>
      </c>
      <c r="N34" s="1">
        <f t="shared" si="4"/>
        <v>0</v>
      </c>
      <c r="O34" s="1">
        <f t="shared" si="4"/>
        <v>1</v>
      </c>
      <c r="P34" s="1">
        <f t="shared" si="4"/>
        <v>1</v>
      </c>
      <c r="Q34" s="1">
        <f t="shared" si="4"/>
        <v>1</v>
      </c>
      <c r="R34" s="1">
        <f t="shared" si="4"/>
        <v>1</v>
      </c>
      <c r="S34" s="1">
        <f t="shared" si="4"/>
        <v>2</v>
      </c>
      <c r="T34" s="1">
        <f t="shared" si="4"/>
        <v>1</v>
      </c>
      <c r="U34" s="1">
        <f t="shared" si="4"/>
        <v>1</v>
      </c>
      <c r="V34" s="1">
        <f t="shared" si="4"/>
        <v>1</v>
      </c>
      <c r="W34" s="1">
        <f t="shared" si="4"/>
        <v>0</v>
      </c>
      <c r="X34" s="1">
        <f t="shared" si="4"/>
        <v>0</v>
      </c>
      <c r="Y34" s="1">
        <f t="shared" si="4"/>
        <v>0</v>
      </c>
      <c r="Z34" s="1">
        <f t="shared" si="4"/>
        <v>0</v>
      </c>
      <c r="AA34" s="1">
        <f t="shared" si="4"/>
        <v>0</v>
      </c>
      <c r="AB34" s="1">
        <f t="shared" si="4"/>
        <v>0</v>
      </c>
      <c r="AC34" s="1">
        <f t="shared" si="4"/>
        <v>0</v>
      </c>
      <c r="AD34" s="1">
        <f t="shared" si="4"/>
        <v>0</v>
      </c>
      <c r="AE34" s="31">
        <f>SUMIF($J$3:$J$30,"事業対象",$AE$3:$AE$30)</f>
        <v>14</v>
      </c>
      <c r="AF34" s="32"/>
    </row>
    <row r="35" spans="1:32" ht="18" customHeight="1" x14ac:dyDescent="0.15">
      <c r="A35" s="54"/>
      <c r="B35" s="55"/>
      <c r="C35" s="55"/>
      <c r="D35" s="55"/>
      <c r="E35" s="55"/>
      <c r="F35" s="55"/>
      <c r="G35" s="56"/>
      <c r="H35" s="26"/>
      <c r="I35" s="23"/>
      <c r="J35" s="24" t="s">
        <v>18</v>
      </c>
      <c r="K35" s="2">
        <f t="shared" ref="K35:AD35" si="5">COUNTIFS($J$3:$J$30,"その他",K$3:K$30,"○")</f>
        <v>1</v>
      </c>
      <c r="L35" s="1">
        <f t="shared" si="5"/>
        <v>2</v>
      </c>
      <c r="M35" s="1">
        <f t="shared" si="5"/>
        <v>2</v>
      </c>
      <c r="N35" s="1">
        <f t="shared" si="5"/>
        <v>2</v>
      </c>
      <c r="O35" s="1">
        <f t="shared" si="5"/>
        <v>1</v>
      </c>
      <c r="P35" s="1">
        <f t="shared" si="5"/>
        <v>1</v>
      </c>
      <c r="Q35" s="1">
        <f t="shared" si="5"/>
        <v>1</v>
      </c>
      <c r="R35" s="1">
        <f t="shared" si="5"/>
        <v>1</v>
      </c>
      <c r="S35" s="1">
        <f t="shared" si="5"/>
        <v>0</v>
      </c>
      <c r="T35" s="1">
        <f t="shared" si="5"/>
        <v>2</v>
      </c>
      <c r="U35" s="1">
        <f t="shared" si="5"/>
        <v>1</v>
      </c>
      <c r="V35" s="1">
        <f t="shared" si="5"/>
        <v>1</v>
      </c>
      <c r="W35" s="1">
        <f t="shared" si="5"/>
        <v>0</v>
      </c>
      <c r="X35" s="1">
        <f t="shared" si="5"/>
        <v>0</v>
      </c>
      <c r="Y35" s="1">
        <f t="shared" si="5"/>
        <v>0</v>
      </c>
      <c r="Z35" s="1">
        <f t="shared" si="5"/>
        <v>0</v>
      </c>
      <c r="AA35" s="1">
        <f t="shared" si="5"/>
        <v>0</v>
      </c>
      <c r="AB35" s="1">
        <f t="shared" si="5"/>
        <v>0</v>
      </c>
      <c r="AC35" s="1">
        <f t="shared" si="5"/>
        <v>0</v>
      </c>
      <c r="AD35" s="1">
        <f t="shared" si="5"/>
        <v>0</v>
      </c>
      <c r="AE35" s="31">
        <f>SUMIF($J$3:$J$30,"その他",$AE$3:$AE$30)</f>
        <v>15</v>
      </c>
      <c r="AF35" s="32"/>
    </row>
    <row r="36" spans="1:32" ht="29.25" customHeight="1" x14ac:dyDescent="0.15"/>
    <row r="37" spans="1:32" ht="29.25" customHeight="1" x14ac:dyDescent="0.15"/>
    <row r="38" spans="1:32" ht="29.25" customHeight="1" x14ac:dyDescent="0.15"/>
    <row r="39" spans="1:32" ht="29.25" customHeight="1" x14ac:dyDescent="0.15"/>
    <row r="40" spans="1:32" ht="29.25" customHeight="1" x14ac:dyDescent="0.15"/>
    <row r="41" spans="1:32" ht="29.25" customHeight="1" x14ac:dyDescent="0.15"/>
    <row r="42" spans="1:32" ht="29.25" customHeight="1" x14ac:dyDescent="0.15"/>
    <row r="43" spans="1:32" ht="29.25" customHeight="1" x14ac:dyDescent="0.15"/>
    <row r="44" spans="1:32" ht="29.25" customHeight="1" x14ac:dyDescent="0.15"/>
  </sheetData>
  <mergeCells count="9">
    <mergeCell ref="K1:AD1"/>
    <mergeCell ref="AE1:AE2"/>
    <mergeCell ref="A31:G35"/>
    <mergeCell ref="A1:A2"/>
    <mergeCell ref="B1:B2"/>
    <mergeCell ref="C1:C2"/>
    <mergeCell ref="D1:D2"/>
    <mergeCell ref="E1:H1"/>
    <mergeCell ref="J1:J2"/>
  </mergeCells>
  <phoneticPr fontId="1"/>
  <dataValidations count="4">
    <dataValidation type="list" allowBlank="1" showInputMessage="1" showErrorMessage="1" sqref="K3:AD30">
      <formula1>"○"</formula1>
    </dataValidation>
    <dataValidation type="list" allowBlank="1" showInputMessage="1" showErrorMessage="1" sqref="D3:D24">
      <formula1>"男,女"</formula1>
    </dataValidation>
    <dataValidation type="list" allowBlank="1" showInputMessage="1" showErrorMessage="1" sqref="J3:J24">
      <formula1>"要介護,要支援,事業対象,その他"</formula1>
    </dataValidation>
    <dataValidation type="list" allowBlank="1" showInputMessage="1" showErrorMessage="1" sqref="E3:E24">
      <formula1>"大正,昭和"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>&amp;C&amp;16阪南市住民主体型サービス(通所型サービスＢ）利用者実績表
（平成&amp;"HGP創英角ﾎﾟｯﾌﾟ体,標準"30&amp;"-,標準"年&amp;"HGP創英角ﾎﾟｯﾌﾟ体,標準"７&amp;"-,標準"月分）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view="pageLayout" zoomScaleNormal="100" workbookViewId="0">
      <selection activeCell="L3" sqref="L3"/>
    </sheetView>
  </sheetViews>
  <sheetFormatPr defaultRowHeight="13.5" x14ac:dyDescent="0.15"/>
  <cols>
    <col min="1" max="1" width="3.75" bestFit="1" customWidth="1"/>
    <col min="2" max="2" width="22.75" customWidth="1"/>
    <col min="3" max="3" width="36.75" customWidth="1"/>
    <col min="4" max="4" width="3.5" bestFit="1" customWidth="1"/>
    <col min="5" max="5" width="5.25" customWidth="1"/>
    <col min="6" max="6" width="3.5" bestFit="1" customWidth="1"/>
    <col min="7" max="7" width="3.5" customWidth="1"/>
    <col min="8" max="8" width="3.75" customWidth="1"/>
    <col min="9" max="9" width="16.5" hidden="1" customWidth="1"/>
    <col min="10" max="10" width="9.5" customWidth="1"/>
    <col min="11" max="30" width="6.125" customWidth="1"/>
    <col min="31" max="31" width="3.375" bestFit="1" customWidth="1"/>
  </cols>
  <sheetData>
    <row r="1" spans="1:31" ht="20.25" customHeight="1" x14ac:dyDescent="0.15">
      <c r="A1" s="57" t="s">
        <v>14</v>
      </c>
      <c r="B1" s="57" t="s">
        <v>0</v>
      </c>
      <c r="C1" s="57" t="s">
        <v>1</v>
      </c>
      <c r="D1" s="58" t="s">
        <v>12</v>
      </c>
      <c r="E1" s="59" t="s">
        <v>2</v>
      </c>
      <c r="F1" s="45"/>
      <c r="G1" s="45"/>
      <c r="H1" s="60"/>
      <c r="I1" s="38"/>
      <c r="J1" s="61" t="s">
        <v>3</v>
      </c>
      <c r="K1" s="44" t="s">
        <v>11</v>
      </c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6" t="s">
        <v>13</v>
      </c>
    </row>
    <row r="2" spans="1:31" ht="24.75" customHeight="1" x14ac:dyDescent="0.15">
      <c r="A2" s="57"/>
      <c r="B2" s="57"/>
      <c r="C2" s="57"/>
      <c r="D2" s="58"/>
      <c r="E2" s="37" t="s">
        <v>9</v>
      </c>
      <c r="F2" s="37" t="s">
        <v>6</v>
      </c>
      <c r="G2" s="37" t="s">
        <v>7</v>
      </c>
      <c r="H2" s="37" t="s">
        <v>8</v>
      </c>
      <c r="I2" s="37"/>
      <c r="J2" s="61"/>
      <c r="K2" s="36" t="s">
        <v>19</v>
      </c>
      <c r="L2" s="35" t="s">
        <v>19</v>
      </c>
      <c r="M2" s="35" t="s">
        <v>19</v>
      </c>
      <c r="N2" s="35" t="s">
        <v>19</v>
      </c>
      <c r="O2" s="35" t="s">
        <v>19</v>
      </c>
      <c r="P2" s="35" t="s">
        <v>19</v>
      </c>
      <c r="Q2" s="35" t="s">
        <v>19</v>
      </c>
      <c r="R2" s="35" t="s">
        <v>19</v>
      </c>
      <c r="S2" s="35" t="s">
        <v>19</v>
      </c>
      <c r="T2" s="35" t="s">
        <v>19</v>
      </c>
      <c r="U2" s="35" t="s">
        <v>19</v>
      </c>
      <c r="V2" s="35" t="s">
        <v>19</v>
      </c>
      <c r="W2" s="35" t="s">
        <v>19</v>
      </c>
      <c r="X2" s="35" t="s">
        <v>19</v>
      </c>
      <c r="Y2" s="35" t="s">
        <v>19</v>
      </c>
      <c r="Z2" s="35" t="s">
        <v>19</v>
      </c>
      <c r="AA2" s="35" t="s">
        <v>19</v>
      </c>
      <c r="AB2" s="35" t="s">
        <v>19</v>
      </c>
      <c r="AC2" s="35" t="s">
        <v>19</v>
      </c>
      <c r="AD2" s="3" t="s">
        <v>19</v>
      </c>
      <c r="AE2" s="47"/>
    </row>
    <row r="3" spans="1:31" ht="27" customHeight="1" x14ac:dyDescent="0.15">
      <c r="A3" s="5">
        <v>1</v>
      </c>
      <c r="B3" s="4"/>
      <c r="C3" s="4" t="s">
        <v>27</v>
      </c>
      <c r="D3" s="5"/>
      <c r="E3" s="5"/>
      <c r="F3" s="6"/>
      <c r="G3" s="6"/>
      <c r="H3" s="6"/>
      <c r="I3" s="7"/>
      <c r="J3" s="40"/>
      <c r="K3" s="9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21">
        <f>COUNTA(K3:AD3)</f>
        <v>0</v>
      </c>
    </row>
    <row r="4" spans="1:31" ht="27" customHeight="1" x14ac:dyDescent="0.15">
      <c r="A4" s="22">
        <v>2</v>
      </c>
      <c r="B4" s="21"/>
      <c r="C4" s="21" t="s">
        <v>27</v>
      </c>
      <c r="D4" s="11"/>
      <c r="E4" s="11"/>
      <c r="F4" s="12"/>
      <c r="G4" s="12"/>
      <c r="H4" s="12"/>
      <c r="I4" s="13"/>
      <c r="J4" s="39"/>
      <c r="K4" s="15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0">
        <f t="shared" ref="AE4:AE30" si="0">COUNTA(K4:AD4)</f>
        <v>0</v>
      </c>
    </row>
    <row r="5" spans="1:31" ht="27" customHeight="1" x14ac:dyDescent="0.15">
      <c r="A5" s="11">
        <v>3</v>
      </c>
      <c r="B5" s="10"/>
      <c r="C5" s="10" t="s">
        <v>27</v>
      </c>
      <c r="D5" s="11"/>
      <c r="E5" s="11"/>
      <c r="F5" s="12"/>
      <c r="G5" s="12"/>
      <c r="H5" s="12"/>
      <c r="I5" s="13"/>
      <c r="J5" s="39"/>
      <c r="K5" s="15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0">
        <f t="shared" si="0"/>
        <v>0</v>
      </c>
    </row>
    <row r="6" spans="1:31" ht="27" customHeight="1" x14ac:dyDescent="0.15">
      <c r="A6" s="22">
        <v>4</v>
      </c>
      <c r="B6" s="10"/>
      <c r="C6" s="10" t="s">
        <v>27</v>
      </c>
      <c r="D6" s="11"/>
      <c r="E6" s="11"/>
      <c r="F6" s="12"/>
      <c r="G6" s="12"/>
      <c r="H6" s="12"/>
      <c r="I6" s="13"/>
      <c r="J6" s="39"/>
      <c r="K6" s="15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0">
        <f t="shared" si="0"/>
        <v>0</v>
      </c>
    </row>
    <row r="7" spans="1:31" ht="27" customHeight="1" x14ac:dyDescent="0.15">
      <c r="A7" s="11">
        <v>5</v>
      </c>
      <c r="B7" s="10"/>
      <c r="C7" s="10" t="s">
        <v>27</v>
      </c>
      <c r="D7" s="11"/>
      <c r="E7" s="11"/>
      <c r="F7" s="12"/>
      <c r="G7" s="12"/>
      <c r="H7" s="12"/>
      <c r="I7" s="13"/>
      <c r="J7" s="39"/>
      <c r="K7" s="15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0">
        <f t="shared" si="0"/>
        <v>0</v>
      </c>
    </row>
    <row r="8" spans="1:31" ht="27" customHeight="1" x14ac:dyDescent="0.15">
      <c r="A8" s="22">
        <v>6</v>
      </c>
      <c r="B8" s="10"/>
      <c r="C8" s="10" t="s">
        <v>27</v>
      </c>
      <c r="D8" s="11"/>
      <c r="E8" s="11"/>
      <c r="F8" s="12"/>
      <c r="G8" s="12"/>
      <c r="H8" s="12"/>
      <c r="I8" s="13"/>
      <c r="J8" s="39"/>
      <c r="K8" s="15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0">
        <f t="shared" si="0"/>
        <v>0</v>
      </c>
    </row>
    <row r="9" spans="1:31" ht="27" customHeight="1" x14ac:dyDescent="0.15">
      <c r="A9" s="11">
        <v>7</v>
      </c>
      <c r="B9" s="10"/>
      <c r="C9" s="10" t="s">
        <v>27</v>
      </c>
      <c r="D9" s="10"/>
      <c r="E9" s="10"/>
      <c r="F9" s="12"/>
      <c r="G9" s="12"/>
      <c r="H9" s="12"/>
      <c r="I9" s="13"/>
      <c r="J9" s="39"/>
      <c r="K9" s="15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0">
        <f t="shared" si="0"/>
        <v>0</v>
      </c>
    </row>
    <row r="10" spans="1:31" ht="27" customHeight="1" x14ac:dyDescent="0.15">
      <c r="A10" s="22">
        <v>8</v>
      </c>
      <c r="B10" s="10"/>
      <c r="C10" s="10" t="s">
        <v>27</v>
      </c>
      <c r="D10" s="10"/>
      <c r="E10" s="10"/>
      <c r="F10" s="12"/>
      <c r="G10" s="12"/>
      <c r="H10" s="12"/>
      <c r="I10" s="13"/>
      <c r="J10" s="39"/>
      <c r="K10" s="15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0">
        <f t="shared" si="0"/>
        <v>0</v>
      </c>
    </row>
    <row r="11" spans="1:31" ht="27" customHeight="1" x14ac:dyDescent="0.15">
      <c r="A11" s="11">
        <v>9</v>
      </c>
      <c r="B11" s="10"/>
      <c r="C11" s="10" t="s">
        <v>27</v>
      </c>
      <c r="D11" s="10"/>
      <c r="E11" s="10"/>
      <c r="F11" s="12"/>
      <c r="G11" s="12"/>
      <c r="H11" s="12"/>
      <c r="I11" s="13"/>
      <c r="J11" s="39"/>
      <c r="K11" s="15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0">
        <f t="shared" si="0"/>
        <v>0</v>
      </c>
    </row>
    <row r="12" spans="1:31" ht="27" customHeight="1" x14ac:dyDescent="0.15">
      <c r="A12" s="22">
        <v>10</v>
      </c>
      <c r="B12" s="10"/>
      <c r="C12" s="10" t="s">
        <v>27</v>
      </c>
      <c r="D12" s="10"/>
      <c r="E12" s="10"/>
      <c r="F12" s="12"/>
      <c r="G12" s="12"/>
      <c r="H12" s="12"/>
      <c r="I12" s="13"/>
      <c r="J12" s="39"/>
      <c r="K12" s="15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0">
        <f t="shared" si="0"/>
        <v>0</v>
      </c>
    </row>
    <row r="13" spans="1:31" ht="27" customHeight="1" x14ac:dyDescent="0.15">
      <c r="A13" s="11">
        <v>11</v>
      </c>
      <c r="B13" s="10"/>
      <c r="C13" s="10" t="s">
        <v>27</v>
      </c>
      <c r="D13" s="10"/>
      <c r="E13" s="10"/>
      <c r="F13" s="12"/>
      <c r="G13" s="12"/>
      <c r="H13" s="12"/>
      <c r="I13" s="13"/>
      <c r="J13" s="39"/>
      <c r="K13" s="15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0">
        <f t="shared" si="0"/>
        <v>0</v>
      </c>
    </row>
    <row r="14" spans="1:31" ht="27" customHeight="1" x14ac:dyDescent="0.15">
      <c r="A14" s="22">
        <v>12</v>
      </c>
      <c r="B14" s="10"/>
      <c r="C14" s="10" t="s">
        <v>27</v>
      </c>
      <c r="D14" s="10"/>
      <c r="E14" s="10"/>
      <c r="F14" s="12"/>
      <c r="G14" s="12"/>
      <c r="H14" s="12"/>
      <c r="I14" s="13"/>
      <c r="J14" s="39"/>
      <c r="K14" s="15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0">
        <f t="shared" si="0"/>
        <v>0</v>
      </c>
    </row>
    <row r="15" spans="1:31" ht="27" customHeight="1" x14ac:dyDescent="0.15">
      <c r="A15" s="11">
        <v>13</v>
      </c>
      <c r="B15" s="10"/>
      <c r="C15" s="10" t="s">
        <v>27</v>
      </c>
      <c r="D15" s="10"/>
      <c r="E15" s="10"/>
      <c r="F15" s="12"/>
      <c r="G15" s="12"/>
      <c r="H15" s="12"/>
      <c r="I15" s="13"/>
      <c r="J15" s="39"/>
      <c r="K15" s="15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0">
        <f t="shared" si="0"/>
        <v>0</v>
      </c>
    </row>
    <row r="16" spans="1:31" ht="27" customHeight="1" x14ac:dyDescent="0.15">
      <c r="A16" s="22">
        <v>14</v>
      </c>
      <c r="B16" s="10"/>
      <c r="C16" s="10" t="s">
        <v>27</v>
      </c>
      <c r="D16" s="10"/>
      <c r="E16" s="10"/>
      <c r="F16" s="12"/>
      <c r="G16" s="12"/>
      <c r="H16" s="12"/>
      <c r="I16" s="13"/>
      <c r="J16" s="39"/>
      <c r="K16" s="15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0">
        <f t="shared" si="0"/>
        <v>0</v>
      </c>
    </row>
    <row r="17" spans="1:32" ht="27" customHeight="1" x14ac:dyDescent="0.15">
      <c r="A17" s="11">
        <v>15</v>
      </c>
      <c r="B17" s="10"/>
      <c r="C17" s="10" t="s">
        <v>27</v>
      </c>
      <c r="D17" s="10"/>
      <c r="E17" s="10"/>
      <c r="F17" s="12"/>
      <c r="G17" s="12"/>
      <c r="H17" s="12"/>
      <c r="I17" s="13"/>
      <c r="J17" s="39"/>
      <c r="K17" s="15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0">
        <f t="shared" si="0"/>
        <v>0</v>
      </c>
    </row>
    <row r="18" spans="1:32" ht="27" customHeight="1" x14ac:dyDescent="0.15">
      <c r="A18" s="22">
        <v>16</v>
      </c>
      <c r="B18" s="10"/>
      <c r="C18" s="10" t="s">
        <v>27</v>
      </c>
      <c r="D18" s="10"/>
      <c r="E18" s="10"/>
      <c r="F18" s="12"/>
      <c r="G18" s="12"/>
      <c r="H18" s="12"/>
      <c r="I18" s="13"/>
      <c r="J18" s="39"/>
      <c r="K18" s="15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0">
        <f t="shared" si="0"/>
        <v>0</v>
      </c>
    </row>
    <row r="19" spans="1:32" ht="27" customHeight="1" x14ac:dyDescent="0.15">
      <c r="A19" s="11">
        <v>17</v>
      </c>
      <c r="B19" s="10"/>
      <c r="C19" s="10" t="s">
        <v>27</v>
      </c>
      <c r="D19" s="10"/>
      <c r="E19" s="10"/>
      <c r="F19" s="12"/>
      <c r="G19" s="12"/>
      <c r="H19" s="12"/>
      <c r="I19" s="13"/>
      <c r="J19" s="39"/>
      <c r="K19" s="15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0">
        <f t="shared" si="0"/>
        <v>0</v>
      </c>
    </row>
    <row r="20" spans="1:32" ht="27" customHeight="1" x14ac:dyDescent="0.15">
      <c r="A20" s="22">
        <v>18</v>
      </c>
      <c r="B20" s="10"/>
      <c r="C20" s="10" t="s">
        <v>27</v>
      </c>
      <c r="D20" s="10"/>
      <c r="E20" s="10"/>
      <c r="F20" s="12"/>
      <c r="G20" s="12"/>
      <c r="H20" s="12"/>
      <c r="I20" s="13"/>
      <c r="J20" s="39"/>
      <c r="K20" s="15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0">
        <f t="shared" si="0"/>
        <v>0</v>
      </c>
    </row>
    <row r="21" spans="1:32" ht="27" customHeight="1" x14ac:dyDescent="0.15">
      <c r="A21" s="11">
        <v>19</v>
      </c>
      <c r="B21" s="10"/>
      <c r="C21" s="10" t="s">
        <v>27</v>
      </c>
      <c r="D21" s="10"/>
      <c r="E21" s="10"/>
      <c r="F21" s="12"/>
      <c r="G21" s="12"/>
      <c r="H21" s="12"/>
      <c r="I21" s="13"/>
      <c r="J21" s="39"/>
      <c r="K21" s="15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0">
        <f t="shared" si="0"/>
        <v>0</v>
      </c>
    </row>
    <row r="22" spans="1:32" ht="27" customHeight="1" x14ac:dyDescent="0.15">
      <c r="A22" s="22">
        <v>20</v>
      </c>
      <c r="B22" s="10"/>
      <c r="C22" s="10" t="s">
        <v>27</v>
      </c>
      <c r="D22" s="10"/>
      <c r="E22" s="10"/>
      <c r="F22" s="12"/>
      <c r="G22" s="12"/>
      <c r="H22" s="12"/>
      <c r="I22" s="13"/>
      <c r="J22" s="39"/>
      <c r="K22" s="15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0">
        <f t="shared" si="0"/>
        <v>0</v>
      </c>
    </row>
    <row r="23" spans="1:32" ht="27" customHeight="1" x14ac:dyDescent="0.15">
      <c r="A23" s="11">
        <v>21</v>
      </c>
      <c r="B23" s="10"/>
      <c r="C23" s="10" t="s">
        <v>27</v>
      </c>
      <c r="D23" s="10"/>
      <c r="E23" s="10"/>
      <c r="F23" s="12"/>
      <c r="G23" s="12"/>
      <c r="H23" s="12"/>
      <c r="I23" s="13"/>
      <c r="J23" s="39"/>
      <c r="K23" s="15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0">
        <f t="shared" si="0"/>
        <v>0</v>
      </c>
    </row>
    <row r="24" spans="1:32" ht="27" customHeight="1" x14ac:dyDescent="0.15">
      <c r="A24" s="22">
        <v>22</v>
      </c>
      <c r="B24" s="10"/>
      <c r="C24" s="10" t="s">
        <v>27</v>
      </c>
      <c r="D24" s="10"/>
      <c r="E24" s="10"/>
      <c r="F24" s="12"/>
      <c r="G24" s="12"/>
      <c r="H24" s="12"/>
      <c r="I24" s="13"/>
      <c r="J24" s="39"/>
      <c r="K24" s="15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0">
        <f t="shared" si="0"/>
        <v>0</v>
      </c>
    </row>
    <row r="25" spans="1:32" ht="27" customHeight="1" x14ac:dyDescent="0.15">
      <c r="A25" s="11">
        <v>23</v>
      </c>
      <c r="B25" s="10"/>
      <c r="C25" s="10" t="s">
        <v>27</v>
      </c>
      <c r="D25" s="10"/>
      <c r="E25" s="10"/>
      <c r="F25" s="10"/>
      <c r="G25" s="10"/>
      <c r="H25" s="10"/>
      <c r="I25" s="10"/>
      <c r="J25" s="16"/>
      <c r="K25" s="15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0">
        <f t="shared" si="0"/>
        <v>0</v>
      </c>
    </row>
    <row r="26" spans="1:32" ht="27" customHeight="1" x14ac:dyDescent="0.15">
      <c r="A26" s="22">
        <v>24</v>
      </c>
      <c r="B26" s="10"/>
      <c r="C26" s="10" t="s">
        <v>27</v>
      </c>
      <c r="D26" s="10"/>
      <c r="E26" s="10"/>
      <c r="F26" s="10"/>
      <c r="G26" s="10"/>
      <c r="H26" s="10"/>
      <c r="I26" s="10"/>
      <c r="J26" s="16"/>
      <c r="K26" s="15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0">
        <f t="shared" si="0"/>
        <v>0</v>
      </c>
    </row>
    <row r="27" spans="1:32" ht="27" customHeight="1" x14ac:dyDescent="0.15">
      <c r="A27" s="11">
        <v>25</v>
      </c>
      <c r="B27" s="10"/>
      <c r="C27" s="10" t="s">
        <v>27</v>
      </c>
      <c r="D27" s="10"/>
      <c r="E27" s="10"/>
      <c r="F27" s="10"/>
      <c r="G27" s="10"/>
      <c r="H27" s="10"/>
      <c r="I27" s="10"/>
      <c r="J27" s="16"/>
      <c r="K27" s="15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0">
        <f t="shared" si="0"/>
        <v>0</v>
      </c>
    </row>
    <row r="28" spans="1:32" ht="27" customHeight="1" x14ac:dyDescent="0.15">
      <c r="A28" s="22">
        <v>26</v>
      </c>
      <c r="B28" s="10"/>
      <c r="C28" s="10" t="s">
        <v>27</v>
      </c>
      <c r="D28" s="10"/>
      <c r="E28" s="10"/>
      <c r="F28" s="10"/>
      <c r="G28" s="10"/>
      <c r="H28" s="10"/>
      <c r="I28" s="10"/>
      <c r="J28" s="16"/>
      <c r="K28" s="15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0">
        <f t="shared" si="0"/>
        <v>0</v>
      </c>
    </row>
    <row r="29" spans="1:32" ht="27" customHeight="1" x14ac:dyDescent="0.15">
      <c r="A29" s="11">
        <v>27</v>
      </c>
      <c r="B29" s="10"/>
      <c r="C29" s="10" t="s">
        <v>27</v>
      </c>
      <c r="D29" s="10"/>
      <c r="E29" s="10"/>
      <c r="F29" s="10"/>
      <c r="G29" s="10"/>
      <c r="H29" s="10"/>
      <c r="I29" s="10"/>
      <c r="J29" s="16"/>
      <c r="K29" s="15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0">
        <f t="shared" si="0"/>
        <v>0</v>
      </c>
    </row>
    <row r="30" spans="1:32" ht="27" customHeight="1" thickBot="1" x14ac:dyDescent="0.2">
      <c r="A30" s="20">
        <v>28</v>
      </c>
      <c r="B30" s="17"/>
      <c r="C30" s="17" t="s">
        <v>27</v>
      </c>
      <c r="D30" s="17"/>
      <c r="E30" s="17"/>
      <c r="F30" s="17"/>
      <c r="G30" s="17"/>
      <c r="H30" s="17"/>
      <c r="I30" s="17"/>
      <c r="J30" s="18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17">
        <f t="shared" si="0"/>
        <v>0</v>
      </c>
    </row>
    <row r="31" spans="1:32" ht="18" customHeight="1" thickTop="1" x14ac:dyDescent="0.15">
      <c r="A31" s="48" t="s">
        <v>10</v>
      </c>
      <c r="B31" s="49"/>
      <c r="C31" s="49"/>
      <c r="D31" s="49"/>
      <c r="E31" s="49"/>
      <c r="F31" s="49"/>
      <c r="G31" s="50"/>
      <c r="H31" s="29" t="s">
        <v>15</v>
      </c>
      <c r="I31" s="23"/>
      <c r="J31" s="24"/>
      <c r="K31" s="27">
        <f t="shared" ref="K31:AD31" si="1">SUM(K32:K35)</f>
        <v>0</v>
      </c>
      <c r="L31" s="28">
        <f t="shared" si="1"/>
        <v>0</v>
      </c>
      <c r="M31" s="28">
        <f t="shared" si="1"/>
        <v>0</v>
      </c>
      <c r="N31" s="28">
        <f t="shared" si="1"/>
        <v>0</v>
      </c>
      <c r="O31" s="28">
        <f t="shared" si="1"/>
        <v>0</v>
      </c>
      <c r="P31" s="28">
        <f t="shared" si="1"/>
        <v>0</v>
      </c>
      <c r="Q31" s="28">
        <f t="shared" si="1"/>
        <v>0</v>
      </c>
      <c r="R31" s="28">
        <f t="shared" si="1"/>
        <v>0</v>
      </c>
      <c r="S31" s="28">
        <f t="shared" si="1"/>
        <v>0</v>
      </c>
      <c r="T31" s="28">
        <f t="shared" si="1"/>
        <v>0</v>
      </c>
      <c r="U31" s="28">
        <f t="shared" si="1"/>
        <v>0</v>
      </c>
      <c r="V31" s="28">
        <f t="shared" si="1"/>
        <v>0</v>
      </c>
      <c r="W31" s="28">
        <f t="shared" si="1"/>
        <v>0</v>
      </c>
      <c r="X31" s="28">
        <f t="shared" si="1"/>
        <v>0</v>
      </c>
      <c r="Y31" s="28">
        <f t="shared" si="1"/>
        <v>0</v>
      </c>
      <c r="Z31" s="28">
        <f t="shared" si="1"/>
        <v>0</v>
      </c>
      <c r="AA31" s="28">
        <f t="shared" si="1"/>
        <v>0</v>
      </c>
      <c r="AB31" s="28">
        <f t="shared" si="1"/>
        <v>0</v>
      </c>
      <c r="AC31" s="28">
        <f t="shared" si="1"/>
        <v>0</v>
      </c>
      <c r="AD31" s="28">
        <f t="shared" si="1"/>
        <v>0</v>
      </c>
      <c r="AE31" s="28">
        <f>SUM(AE3:AE30)</f>
        <v>0</v>
      </c>
      <c r="AF31" s="32"/>
    </row>
    <row r="32" spans="1:32" ht="18" customHeight="1" x14ac:dyDescent="0.15">
      <c r="A32" s="51"/>
      <c r="B32" s="52"/>
      <c r="C32" s="52"/>
      <c r="D32" s="52"/>
      <c r="E32" s="52"/>
      <c r="F32" s="52"/>
      <c r="G32" s="53"/>
      <c r="H32" s="30"/>
      <c r="I32" s="23"/>
      <c r="J32" s="25" t="s">
        <v>16</v>
      </c>
      <c r="K32" s="2">
        <f t="shared" ref="K32:AD32" si="2">COUNTIFS($J$3:$J$30,"要介護",K$3:K$30,"○")</f>
        <v>0</v>
      </c>
      <c r="L32" s="1">
        <f t="shared" si="2"/>
        <v>0</v>
      </c>
      <c r="M32" s="1">
        <f t="shared" si="2"/>
        <v>0</v>
      </c>
      <c r="N32" s="1">
        <f t="shared" si="2"/>
        <v>0</v>
      </c>
      <c r="O32" s="1">
        <f t="shared" si="2"/>
        <v>0</v>
      </c>
      <c r="P32" s="1">
        <f t="shared" si="2"/>
        <v>0</v>
      </c>
      <c r="Q32" s="1">
        <f t="shared" si="2"/>
        <v>0</v>
      </c>
      <c r="R32" s="1">
        <f t="shared" si="2"/>
        <v>0</v>
      </c>
      <c r="S32" s="1">
        <f t="shared" si="2"/>
        <v>0</v>
      </c>
      <c r="T32" s="1">
        <f t="shared" si="2"/>
        <v>0</v>
      </c>
      <c r="U32" s="1">
        <f t="shared" si="2"/>
        <v>0</v>
      </c>
      <c r="V32" s="1">
        <f t="shared" si="2"/>
        <v>0</v>
      </c>
      <c r="W32" s="1">
        <f t="shared" si="2"/>
        <v>0</v>
      </c>
      <c r="X32" s="1">
        <f t="shared" si="2"/>
        <v>0</v>
      </c>
      <c r="Y32" s="1">
        <f t="shared" si="2"/>
        <v>0</v>
      </c>
      <c r="Z32" s="1">
        <f t="shared" si="2"/>
        <v>0</v>
      </c>
      <c r="AA32" s="1">
        <f t="shared" si="2"/>
        <v>0</v>
      </c>
      <c r="AB32" s="1">
        <f t="shared" si="2"/>
        <v>0</v>
      </c>
      <c r="AC32" s="1">
        <f t="shared" si="2"/>
        <v>0</v>
      </c>
      <c r="AD32" s="1">
        <f t="shared" si="2"/>
        <v>0</v>
      </c>
      <c r="AE32" s="31">
        <f>SUMIF($J$3:$J$30,"要介護",$AE$3:$AE$30)</f>
        <v>0</v>
      </c>
      <c r="AF32" s="32"/>
    </row>
    <row r="33" spans="1:32" ht="18" customHeight="1" x14ac:dyDescent="0.15">
      <c r="A33" s="51"/>
      <c r="B33" s="52"/>
      <c r="C33" s="52"/>
      <c r="D33" s="52"/>
      <c r="E33" s="52"/>
      <c r="F33" s="52"/>
      <c r="G33" s="53"/>
      <c r="H33" s="30"/>
      <c r="I33" s="23"/>
      <c r="J33" s="24" t="s">
        <v>17</v>
      </c>
      <c r="K33" s="2">
        <f t="shared" ref="K33:AD33" si="3">COUNTIFS($J$3:$J$30,"要支援",K$3:K$30,"○")</f>
        <v>0</v>
      </c>
      <c r="L33" s="1">
        <f t="shared" si="3"/>
        <v>0</v>
      </c>
      <c r="M33" s="1">
        <f t="shared" si="3"/>
        <v>0</v>
      </c>
      <c r="N33" s="1">
        <f t="shared" si="3"/>
        <v>0</v>
      </c>
      <c r="O33" s="1">
        <f t="shared" si="3"/>
        <v>0</v>
      </c>
      <c r="P33" s="1">
        <f t="shared" si="3"/>
        <v>0</v>
      </c>
      <c r="Q33" s="1">
        <f t="shared" si="3"/>
        <v>0</v>
      </c>
      <c r="R33" s="1">
        <f t="shared" si="3"/>
        <v>0</v>
      </c>
      <c r="S33" s="1">
        <f t="shared" si="3"/>
        <v>0</v>
      </c>
      <c r="T33" s="1">
        <f t="shared" si="3"/>
        <v>0</v>
      </c>
      <c r="U33" s="1">
        <f t="shared" si="3"/>
        <v>0</v>
      </c>
      <c r="V33" s="1">
        <f t="shared" si="3"/>
        <v>0</v>
      </c>
      <c r="W33" s="1">
        <f t="shared" si="3"/>
        <v>0</v>
      </c>
      <c r="X33" s="1">
        <f t="shared" si="3"/>
        <v>0</v>
      </c>
      <c r="Y33" s="1">
        <f t="shared" si="3"/>
        <v>0</v>
      </c>
      <c r="Z33" s="1">
        <f t="shared" si="3"/>
        <v>0</v>
      </c>
      <c r="AA33" s="1">
        <f t="shared" si="3"/>
        <v>0</v>
      </c>
      <c r="AB33" s="1">
        <f t="shared" si="3"/>
        <v>0</v>
      </c>
      <c r="AC33" s="1">
        <f t="shared" si="3"/>
        <v>0</v>
      </c>
      <c r="AD33" s="1">
        <f t="shared" si="3"/>
        <v>0</v>
      </c>
      <c r="AE33" s="31">
        <f>SUMIF($J$3:$J$30,"要支援",$AE$3:$AE$30)</f>
        <v>0</v>
      </c>
      <c r="AF33" s="32"/>
    </row>
    <row r="34" spans="1:32" ht="18" customHeight="1" x14ac:dyDescent="0.15">
      <c r="A34" s="51"/>
      <c r="B34" s="52"/>
      <c r="C34" s="52"/>
      <c r="D34" s="52"/>
      <c r="E34" s="52"/>
      <c r="F34" s="52"/>
      <c r="G34" s="53"/>
      <c r="H34" s="30"/>
      <c r="I34" s="23"/>
      <c r="J34" s="24" t="s">
        <v>4</v>
      </c>
      <c r="K34" s="2">
        <f t="shared" ref="K34:AD34" si="4">COUNTIFS($J$3:$J$30,"事業対象",K$3:K$30,"○")</f>
        <v>0</v>
      </c>
      <c r="L34" s="1">
        <f t="shared" si="4"/>
        <v>0</v>
      </c>
      <c r="M34" s="1">
        <f t="shared" si="4"/>
        <v>0</v>
      </c>
      <c r="N34" s="1">
        <f t="shared" si="4"/>
        <v>0</v>
      </c>
      <c r="O34" s="1">
        <f t="shared" si="4"/>
        <v>0</v>
      </c>
      <c r="P34" s="1">
        <f t="shared" si="4"/>
        <v>0</v>
      </c>
      <c r="Q34" s="1">
        <f t="shared" si="4"/>
        <v>0</v>
      </c>
      <c r="R34" s="1">
        <f t="shared" si="4"/>
        <v>0</v>
      </c>
      <c r="S34" s="1">
        <f t="shared" si="4"/>
        <v>0</v>
      </c>
      <c r="T34" s="1">
        <f t="shared" si="4"/>
        <v>0</v>
      </c>
      <c r="U34" s="1">
        <f t="shared" si="4"/>
        <v>0</v>
      </c>
      <c r="V34" s="1">
        <f t="shared" si="4"/>
        <v>0</v>
      </c>
      <c r="W34" s="1">
        <f t="shared" si="4"/>
        <v>0</v>
      </c>
      <c r="X34" s="1">
        <f t="shared" si="4"/>
        <v>0</v>
      </c>
      <c r="Y34" s="1">
        <f t="shared" si="4"/>
        <v>0</v>
      </c>
      <c r="Z34" s="1">
        <f t="shared" si="4"/>
        <v>0</v>
      </c>
      <c r="AA34" s="1">
        <f t="shared" si="4"/>
        <v>0</v>
      </c>
      <c r="AB34" s="1">
        <f t="shared" si="4"/>
        <v>0</v>
      </c>
      <c r="AC34" s="1">
        <f t="shared" si="4"/>
        <v>0</v>
      </c>
      <c r="AD34" s="1">
        <f t="shared" si="4"/>
        <v>0</v>
      </c>
      <c r="AE34" s="31">
        <f>SUMIF($J$3:$J$30,"事業対象",$AE$3:$AE$30)</f>
        <v>0</v>
      </c>
      <c r="AF34" s="32"/>
    </row>
    <row r="35" spans="1:32" ht="18" customHeight="1" x14ac:dyDescent="0.15">
      <c r="A35" s="54"/>
      <c r="B35" s="55"/>
      <c r="C35" s="55"/>
      <c r="D35" s="55"/>
      <c r="E35" s="55"/>
      <c r="F35" s="55"/>
      <c r="G35" s="56"/>
      <c r="H35" s="26"/>
      <c r="I35" s="23"/>
      <c r="J35" s="24" t="s">
        <v>18</v>
      </c>
      <c r="K35" s="2">
        <f t="shared" ref="K35:AD35" si="5">COUNTIFS($J$3:$J$30,"その他",K$3:K$30,"○")</f>
        <v>0</v>
      </c>
      <c r="L35" s="1">
        <f t="shared" si="5"/>
        <v>0</v>
      </c>
      <c r="M35" s="1">
        <f t="shared" si="5"/>
        <v>0</v>
      </c>
      <c r="N35" s="1">
        <f t="shared" si="5"/>
        <v>0</v>
      </c>
      <c r="O35" s="1">
        <f t="shared" si="5"/>
        <v>0</v>
      </c>
      <c r="P35" s="1">
        <f t="shared" si="5"/>
        <v>0</v>
      </c>
      <c r="Q35" s="1">
        <f t="shared" si="5"/>
        <v>0</v>
      </c>
      <c r="R35" s="1">
        <f t="shared" si="5"/>
        <v>0</v>
      </c>
      <c r="S35" s="1">
        <f t="shared" si="5"/>
        <v>0</v>
      </c>
      <c r="T35" s="1">
        <f t="shared" si="5"/>
        <v>0</v>
      </c>
      <c r="U35" s="1">
        <f t="shared" si="5"/>
        <v>0</v>
      </c>
      <c r="V35" s="1">
        <f t="shared" si="5"/>
        <v>0</v>
      </c>
      <c r="W35" s="1">
        <f t="shared" si="5"/>
        <v>0</v>
      </c>
      <c r="X35" s="1">
        <f t="shared" si="5"/>
        <v>0</v>
      </c>
      <c r="Y35" s="1">
        <f t="shared" si="5"/>
        <v>0</v>
      </c>
      <c r="Z35" s="1">
        <f t="shared" si="5"/>
        <v>0</v>
      </c>
      <c r="AA35" s="1">
        <f t="shared" si="5"/>
        <v>0</v>
      </c>
      <c r="AB35" s="1">
        <f t="shared" si="5"/>
        <v>0</v>
      </c>
      <c r="AC35" s="1">
        <f t="shared" si="5"/>
        <v>0</v>
      </c>
      <c r="AD35" s="1">
        <f t="shared" si="5"/>
        <v>0</v>
      </c>
      <c r="AE35" s="31">
        <f>SUMIF($J$3:$J$30,"その他",$AE$3:$AE$30)</f>
        <v>0</v>
      </c>
      <c r="AF35" s="32"/>
    </row>
    <row r="36" spans="1:32" ht="29.25" customHeight="1" x14ac:dyDescent="0.15"/>
    <row r="37" spans="1:32" ht="29.25" customHeight="1" x14ac:dyDescent="0.15"/>
    <row r="38" spans="1:32" ht="29.25" customHeight="1" x14ac:dyDescent="0.15"/>
    <row r="39" spans="1:32" ht="29.25" customHeight="1" x14ac:dyDescent="0.15"/>
    <row r="40" spans="1:32" ht="29.25" customHeight="1" x14ac:dyDescent="0.15"/>
    <row r="41" spans="1:32" ht="29.25" customHeight="1" x14ac:dyDescent="0.15"/>
    <row r="42" spans="1:32" ht="29.25" customHeight="1" x14ac:dyDescent="0.15"/>
    <row r="43" spans="1:32" ht="29.25" customHeight="1" x14ac:dyDescent="0.15"/>
    <row r="44" spans="1:32" ht="29.25" customHeight="1" x14ac:dyDescent="0.15"/>
  </sheetData>
  <mergeCells count="9">
    <mergeCell ref="K1:AD1"/>
    <mergeCell ref="AE1:AE2"/>
    <mergeCell ref="A31:G35"/>
    <mergeCell ref="A1:A2"/>
    <mergeCell ref="B1:B2"/>
    <mergeCell ref="C1:C2"/>
    <mergeCell ref="D1:D2"/>
    <mergeCell ref="E1:H1"/>
    <mergeCell ref="J1:J2"/>
  </mergeCells>
  <phoneticPr fontId="1"/>
  <dataValidations count="4">
    <dataValidation type="list" allowBlank="1" showInputMessage="1" showErrorMessage="1" sqref="K3:AD30">
      <formula1>"○"</formula1>
    </dataValidation>
    <dataValidation type="list" allowBlank="1" showInputMessage="1" showErrorMessage="1" sqref="D3:D24">
      <formula1>"男,女"</formula1>
    </dataValidation>
    <dataValidation type="list" allowBlank="1" showInputMessage="1" showErrorMessage="1" sqref="J3:J24">
      <formula1>"要介護,要支援,事業対象,その他"</formula1>
    </dataValidation>
    <dataValidation type="list" allowBlank="1" showInputMessage="1" showErrorMessage="1" sqref="E3:E24">
      <formula1>"大正,昭和"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>&amp;C&amp;16阪南市住民主体型サービス(通所型サービスＢ）利用者実績表
（平成　　　年　　１１月分）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view="pageLayout" zoomScaleNormal="100" workbookViewId="0">
      <selection activeCell="J4" sqref="J4"/>
    </sheetView>
  </sheetViews>
  <sheetFormatPr defaultRowHeight="13.5" x14ac:dyDescent="0.15"/>
  <cols>
    <col min="1" max="1" width="3.75" bestFit="1" customWidth="1"/>
    <col min="2" max="2" width="22.75" customWidth="1"/>
    <col min="3" max="3" width="36.75" customWidth="1"/>
    <col min="4" max="4" width="3.5" bestFit="1" customWidth="1"/>
    <col min="5" max="5" width="5.25" customWidth="1"/>
    <col min="6" max="6" width="3.5" bestFit="1" customWidth="1"/>
    <col min="7" max="7" width="3.5" customWidth="1"/>
    <col min="8" max="8" width="3.75" customWidth="1"/>
    <col min="9" max="9" width="16.5" hidden="1" customWidth="1"/>
    <col min="10" max="10" width="9.5" customWidth="1"/>
    <col min="11" max="30" width="6.125" customWidth="1"/>
    <col min="31" max="31" width="3.375" bestFit="1" customWidth="1"/>
  </cols>
  <sheetData>
    <row r="1" spans="1:31" ht="20.25" customHeight="1" x14ac:dyDescent="0.15">
      <c r="A1" s="57" t="s">
        <v>14</v>
      </c>
      <c r="B1" s="57" t="s">
        <v>0</v>
      </c>
      <c r="C1" s="57" t="s">
        <v>1</v>
      </c>
      <c r="D1" s="58" t="s">
        <v>12</v>
      </c>
      <c r="E1" s="59" t="s">
        <v>2</v>
      </c>
      <c r="F1" s="45"/>
      <c r="G1" s="45"/>
      <c r="H1" s="60"/>
      <c r="I1" s="38"/>
      <c r="J1" s="61" t="s">
        <v>3</v>
      </c>
      <c r="K1" s="44" t="s">
        <v>11</v>
      </c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6" t="s">
        <v>13</v>
      </c>
    </row>
    <row r="2" spans="1:31" ht="24.75" customHeight="1" x14ac:dyDescent="0.15">
      <c r="A2" s="57"/>
      <c r="B2" s="57"/>
      <c r="C2" s="57"/>
      <c r="D2" s="58"/>
      <c r="E2" s="37" t="s">
        <v>9</v>
      </c>
      <c r="F2" s="37" t="s">
        <v>6</v>
      </c>
      <c r="G2" s="37" t="s">
        <v>7</v>
      </c>
      <c r="H2" s="37" t="s">
        <v>8</v>
      </c>
      <c r="I2" s="37"/>
      <c r="J2" s="61"/>
      <c r="K2" s="36" t="s">
        <v>19</v>
      </c>
      <c r="L2" s="35" t="s">
        <v>19</v>
      </c>
      <c r="M2" s="35" t="s">
        <v>19</v>
      </c>
      <c r="N2" s="35" t="s">
        <v>19</v>
      </c>
      <c r="O2" s="35" t="s">
        <v>19</v>
      </c>
      <c r="P2" s="35" t="s">
        <v>19</v>
      </c>
      <c r="Q2" s="35" t="s">
        <v>19</v>
      </c>
      <c r="R2" s="35" t="s">
        <v>19</v>
      </c>
      <c r="S2" s="35" t="s">
        <v>19</v>
      </c>
      <c r="T2" s="35" t="s">
        <v>19</v>
      </c>
      <c r="U2" s="35" t="s">
        <v>19</v>
      </c>
      <c r="V2" s="35" t="s">
        <v>19</v>
      </c>
      <c r="W2" s="35" t="s">
        <v>19</v>
      </c>
      <c r="X2" s="35" t="s">
        <v>19</v>
      </c>
      <c r="Y2" s="35" t="s">
        <v>19</v>
      </c>
      <c r="Z2" s="35" t="s">
        <v>19</v>
      </c>
      <c r="AA2" s="35" t="s">
        <v>19</v>
      </c>
      <c r="AB2" s="35" t="s">
        <v>19</v>
      </c>
      <c r="AC2" s="35" t="s">
        <v>19</v>
      </c>
      <c r="AD2" s="3" t="s">
        <v>19</v>
      </c>
      <c r="AE2" s="47"/>
    </row>
    <row r="3" spans="1:31" ht="27" customHeight="1" x14ac:dyDescent="0.15">
      <c r="A3" s="5">
        <v>1</v>
      </c>
      <c r="B3" s="4"/>
      <c r="C3" s="4" t="s">
        <v>27</v>
      </c>
      <c r="D3" s="5"/>
      <c r="E3" s="5"/>
      <c r="F3" s="6"/>
      <c r="G3" s="6"/>
      <c r="H3" s="6"/>
      <c r="I3" s="7"/>
      <c r="J3" s="40"/>
      <c r="K3" s="9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21">
        <f>COUNTA(K3:AD3)</f>
        <v>0</v>
      </c>
    </row>
    <row r="4" spans="1:31" ht="27" customHeight="1" x14ac:dyDescent="0.15">
      <c r="A4" s="22">
        <v>2</v>
      </c>
      <c r="B4" s="21"/>
      <c r="C4" s="21" t="s">
        <v>27</v>
      </c>
      <c r="D4" s="11"/>
      <c r="E4" s="11"/>
      <c r="F4" s="12"/>
      <c r="G4" s="12"/>
      <c r="H4" s="12"/>
      <c r="I4" s="13"/>
      <c r="J4" s="39"/>
      <c r="K4" s="15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0">
        <f t="shared" ref="AE4:AE30" si="0">COUNTA(K4:AD4)</f>
        <v>0</v>
      </c>
    </row>
    <row r="5" spans="1:31" ht="27" customHeight="1" x14ac:dyDescent="0.15">
      <c r="A5" s="11">
        <v>3</v>
      </c>
      <c r="B5" s="10"/>
      <c r="C5" s="10" t="s">
        <v>27</v>
      </c>
      <c r="D5" s="11"/>
      <c r="E5" s="11"/>
      <c r="F5" s="12"/>
      <c r="G5" s="12"/>
      <c r="H5" s="12"/>
      <c r="I5" s="13"/>
      <c r="J5" s="39"/>
      <c r="K5" s="15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0">
        <f t="shared" si="0"/>
        <v>0</v>
      </c>
    </row>
    <row r="6" spans="1:31" ht="27" customHeight="1" x14ac:dyDescent="0.15">
      <c r="A6" s="22">
        <v>4</v>
      </c>
      <c r="B6" s="10"/>
      <c r="C6" s="10" t="s">
        <v>27</v>
      </c>
      <c r="D6" s="11"/>
      <c r="E6" s="11"/>
      <c r="F6" s="12"/>
      <c r="G6" s="12"/>
      <c r="H6" s="12"/>
      <c r="I6" s="13"/>
      <c r="J6" s="39"/>
      <c r="K6" s="15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0">
        <f t="shared" si="0"/>
        <v>0</v>
      </c>
    </row>
    <row r="7" spans="1:31" ht="27" customHeight="1" x14ac:dyDescent="0.15">
      <c r="A7" s="11">
        <v>5</v>
      </c>
      <c r="B7" s="10"/>
      <c r="C7" s="10" t="s">
        <v>27</v>
      </c>
      <c r="D7" s="11"/>
      <c r="E7" s="11"/>
      <c r="F7" s="12"/>
      <c r="G7" s="12"/>
      <c r="H7" s="12"/>
      <c r="I7" s="13"/>
      <c r="J7" s="39"/>
      <c r="K7" s="15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0">
        <f t="shared" si="0"/>
        <v>0</v>
      </c>
    </row>
    <row r="8" spans="1:31" ht="27" customHeight="1" x14ac:dyDescent="0.15">
      <c r="A8" s="22">
        <v>6</v>
      </c>
      <c r="B8" s="10"/>
      <c r="C8" s="10" t="s">
        <v>27</v>
      </c>
      <c r="D8" s="11"/>
      <c r="E8" s="11"/>
      <c r="F8" s="12"/>
      <c r="G8" s="12"/>
      <c r="H8" s="12"/>
      <c r="I8" s="13"/>
      <c r="J8" s="39"/>
      <c r="K8" s="15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0">
        <f t="shared" si="0"/>
        <v>0</v>
      </c>
    </row>
    <row r="9" spans="1:31" ht="27" customHeight="1" x14ac:dyDescent="0.15">
      <c r="A9" s="11">
        <v>7</v>
      </c>
      <c r="B9" s="10"/>
      <c r="C9" s="10" t="s">
        <v>27</v>
      </c>
      <c r="D9" s="10"/>
      <c r="E9" s="10"/>
      <c r="F9" s="12"/>
      <c r="G9" s="12"/>
      <c r="H9" s="12"/>
      <c r="I9" s="13"/>
      <c r="J9" s="39"/>
      <c r="K9" s="15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0">
        <f t="shared" si="0"/>
        <v>0</v>
      </c>
    </row>
    <row r="10" spans="1:31" ht="27" customHeight="1" x14ac:dyDescent="0.15">
      <c r="A10" s="22">
        <v>8</v>
      </c>
      <c r="B10" s="10"/>
      <c r="C10" s="10" t="s">
        <v>27</v>
      </c>
      <c r="D10" s="10"/>
      <c r="E10" s="10"/>
      <c r="F10" s="12"/>
      <c r="G10" s="12"/>
      <c r="H10" s="12"/>
      <c r="I10" s="13"/>
      <c r="J10" s="39"/>
      <c r="K10" s="15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0">
        <f t="shared" si="0"/>
        <v>0</v>
      </c>
    </row>
    <row r="11" spans="1:31" ht="27" customHeight="1" x14ac:dyDescent="0.15">
      <c r="A11" s="11">
        <v>9</v>
      </c>
      <c r="B11" s="10"/>
      <c r="C11" s="10" t="s">
        <v>27</v>
      </c>
      <c r="D11" s="10"/>
      <c r="E11" s="10"/>
      <c r="F11" s="12"/>
      <c r="G11" s="12"/>
      <c r="H11" s="12"/>
      <c r="I11" s="13"/>
      <c r="J11" s="39"/>
      <c r="K11" s="15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0">
        <f t="shared" si="0"/>
        <v>0</v>
      </c>
    </row>
    <row r="12" spans="1:31" ht="27" customHeight="1" x14ac:dyDescent="0.15">
      <c r="A12" s="22">
        <v>10</v>
      </c>
      <c r="B12" s="10"/>
      <c r="C12" s="10" t="s">
        <v>27</v>
      </c>
      <c r="D12" s="10"/>
      <c r="E12" s="10"/>
      <c r="F12" s="12"/>
      <c r="G12" s="12"/>
      <c r="H12" s="12"/>
      <c r="I12" s="13"/>
      <c r="J12" s="39"/>
      <c r="K12" s="15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0">
        <f t="shared" si="0"/>
        <v>0</v>
      </c>
    </row>
    <row r="13" spans="1:31" ht="27" customHeight="1" x14ac:dyDescent="0.15">
      <c r="A13" s="11">
        <v>11</v>
      </c>
      <c r="B13" s="10"/>
      <c r="C13" s="10" t="s">
        <v>27</v>
      </c>
      <c r="D13" s="10"/>
      <c r="E13" s="10"/>
      <c r="F13" s="12"/>
      <c r="G13" s="12"/>
      <c r="H13" s="12"/>
      <c r="I13" s="13"/>
      <c r="J13" s="39"/>
      <c r="K13" s="15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0">
        <f t="shared" si="0"/>
        <v>0</v>
      </c>
    </row>
    <row r="14" spans="1:31" ht="27" customHeight="1" x14ac:dyDescent="0.15">
      <c r="A14" s="22">
        <v>12</v>
      </c>
      <c r="B14" s="10"/>
      <c r="C14" s="10" t="s">
        <v>27</v>
      </c>
      <c r="D14" s="10"/>
      <c r="E14" s="10"/>
      <c r="F14" s="12"/>
      <c r="G14" s="12"/>
      <c r="H14" s="12"/>
      <c r="I14" s="13"/>
      <c r="J14" s="39"/>
      <c r="K14" s="15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0">
        <f t="shared" si="0"/>
        <v>0</v>
      </c>
    </row>
    <row r="15" spans="1:31" ht="27" customHeight="1" x14ac:dyDescent="0.15">
      <c r="A15" s="11">
        <v>13</v>
      </c>
      <c r="B15" s="10"/>
      <c r="C15" s="10" t="s">
        <v>27</v>
      </c>
      <c r="D15" s="10"/>
      <c r="E15" s="10"/>
      <c r="F15" s="12"/>
      <c r="G15" s="12"/>
      <c r="H15" s="12"/>
      <c r="I15" s="13"/>
      <c r="J15" s="39"/>
      <c r="K15" s="15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0">
        <f t="shared" si="0"/>
        <v>0</v>
      </c>
    </row>
    <row r="16" spans="1:31" ht="27" customHeight="1" x14ac:dyDescent="0.15">
      <c r="A16" s="22">
        <v>14</v>
      </c>
      <c r="B16" s="10"/>
      <c r="C16" s="10" t="s">
        <v>27</v>
      </c>
      <c r="D16" s="10"/>
      <c r="E16" s="10"/>
      <c r="F16" s="12"/>
      <c r="G16" s="12"/>
      <c r="H16" s="12"/>
      <c r="I16" s="13"/>
      <c r="J16" s="39"/>
      <c r="K16" s="15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0">
        <f t="shared" si="0"/>
        <v>0</v>
      </c>
    </row>
    <row r="17" spans="1:32" ht="27" customHeight="1" x14ac:dyDescent="0.15">
      <c r="A17" s="11">
        <v>15</v>
      </c>
      <c r="B17" s="10"/>
      <c r="C17" s="10" t="s">
        <v>27</v>
      </c>
      <c r="D17" s="10"/>
      <c r="E17" s="10"/>
      <c r="F17" s="12"/>
      <c r="G17" s="12"/>
      <c r="H17" s="12"/>
      <c r="I17" s="13"/>
      <c r="J17" s="39"/>
      <c r="K17" s="15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0">
        <f t="shared" si="0"/>
        <v>0</v>
      </c>
    </row>
    <row r="18" spans="1:32" ht="27" customHeight="1" x14ac:dyDescent="0.15">
      <c r="A18" s="22">
        <v>16</v>
      </c>
      <c r="B18" s="10"/>
      <c r="C18" s="10" t="s">
        <v>27</v>
      </c>
      <c r="D18" s="10"/>
      <c r="E18" s="10"/>
      <c r="F18" s="12"/>
      <c r="G18" s="12"/>
      <c r="H18" s="12"/>
      <c r="I18" s="13"/>
      <c r="J18" s="39"/>
      <c r="K18" s="15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0">
        <f t="shared" si="0"/>
        <v>0</v>
      </c>
    </row>
    <row r="19" spans="1:32" ht="27" customHeight="1" x14ac:dyDescent="0.15">
      <c r="A19" s="11">
        <v>17</v>
      </c>
      <c r="B19" s="10"/>
      <c r="C19" s="10" t="s">
        <v>27</v>
      </c>
      <c r="D19" s="10"/>
      <c r="E19" s="10"/>
      <c r="F19" s="12"/>
      <c r="G19" s="12"/>
      <c r="H19" s="12"/>
      <c r="I19" s="13"/>
      <c r="J19" s="39"/>
      <c r="K19" s="15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0">
        <f t="shared" si="0"/>
        <v>0</v>
      </c>
    </row>
    <row r="20" spans="1:32" ht="27" customHeight="1" x14ac:dyDescent="0.15">
      <c r="A20" s="22">
        <v>18</v>
      </c>
      <c r="B20" s="10"/>
      <c r="C20" s="10" t="s">
        <v>27</v>
      </c>
      <c r="D20" s="10"/>
      <c r="E20" s="10"/>
      <c r="F20" s="12"/>
      <c r="G20" s="12"/>
      <c r="H20" s="12"/>
      <c r="I20" s="13"/>
      <c r="J20" s="39"/>
      <c r="K20" s="15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0">
        <f t="shared" si="0"/>
        <v>0</v>
      </c>
    </row>
    <row r="21" spans="1:32" ht="27" customHeight="1" x14ac:dyDescent="0.15">
      <c r="A21" s="11">
        <v>19</v>
      </c>
      <c r="B21" s="10"/>
      <c r="C21" s="10" t="s">
        <v>27</v>
      </c>
      <c r="D21" s="10"/>
      <c r="E21" s="10"/>
      <c r="F21" s="12"/>
      <c r="G21" s="12"/>
      <c r="H21" s="12"/>
      <c r="I21" s="13"/>
      <c r="J21" s="39"/>
      <c r="K21" s="15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0">
        <f t="shared" si="0"/>
        <v>0</v>
      </c>
    </row>
    <row r="22" spans="1:32" ht="27" customHeight="1" x14ac:dyDescent="0.15">
      <c r="A22" s="22">
        <v>20</v>
      </c>
      <c r="B22" s="10"/>
      <c r="C22" s="10" t="s">
        <v>27</v>
      </c>
      <c r="D22" s="10"/>
      <c r="E22" s="10"/>
      <c r="F22" s="12"/>
      <c r="G22" s="12"/>
      <c r="H22" s="12"/>
      <c r="I22" s="13"/>
      <c r="J22" s="39"/>
      <c r="K22" s="15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0">
        <f t="shared" si="0"/>
        <v>0</v>
      </c>
    </row>
    <row r="23" spans="1:32" ht="27" customHeight="1" x14ac:dyDescent="0.15">
      <c r="A23" s="11">
        <v>21</v>
      </c>
      <c r="B23" s="10"/>
      <c r="C23" s="10" t="s">
        <v>27</v>
      </c>
      <c r="D23" s="10"/>
      <c r="E23" s="10"/>
      <c r="F23" s="12"/>
      <c r="G23" s="12"/>
      <c r="H23" s="12"/>
      <c r="I23" s="13"/>
      <c r="J23" s="39"/>
      <c r="K23" s="15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0">
        <f t="shared" si="0"/>
        <v>0</v>
      </c>
    </row>
    <row r="24" spans="1:32" ht="27" customHeight="1" x14ac:dyDescent="0.15">
      <c r="A24" s="22">
        <v>22</v>
      </c>
      <c r="B24" s="10"/>
      <c r="C24" s="10" t="s">
        <v>27</v>
      </c>
      <c r="D24" s="10"/>
      <c r="E24" s="10"/>
      <c r="F24" s="12"/>
      <c r="G24" s="12"/>
      <c r="H24" s="12"/>
      <c r="I24" s="13"/>
      <c r="J24" s="39"/>
      <c r="K24" s="15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0">
        <f t="shared" si="0"/>
        <v>0</v>
      </c>
    </row>
    <row r="25" spans="1:32" ht="27" customHeight="1" x14ac:dyDescent="0.15">
      <c r="A25" s="11">
        <v>23</v>
      </c>
      <c r="B25" s="10"/>
      <c r="C25" s="10" t="s">
        <v>27</v>
      </c>
      <c r="D25" s="10"/>
      <c r="E25" s="10"/>
      <c r="F25" s="10"/>
      <c r="G25" s="10"/>
      <c r="H25" s="10"/>
      <c r="I25" s="10"/>
      <c r="J25" s="16"/>
      <c r="K25" s="15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0">
        <f t="shared" si="0"/>
        <v>0</v>
      </c>
    </row>
    <row r="26" spans="1:32" ht="27" customHeight="1" x14ac:dyDescent="0.15">
      <c r="A26" s="22">
        <v>24</v>
      </c>
      <c r="B26" s="10"/>
      <c r="C26" s="10" t="s">
        <v>27</v>
      </c>
      <c r="D26" s="10"/>
      <c r="E26" s="10"/>
      <c r="F26" s="10"/>
      <c r="G26" s="10"/>
      <c r="H26" s="10"/>
      <c r="I26" s="10"/>
      <c r="J26" s="16"/>
      <c r="K26" s="15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0">
        <f t="shared" si="0"/>
        <v>0</v>
      </c>
    </row>
    <row r="27" spans="1:32" ht="27" customHeight="1" x14ac:dyDescent="0.15">
      <c r="A27" s="11">
        <v>25</v>
      </c>
      <c r="B27" s="10"/>
      <c r="C27" s="10" t="s">
        <v>27</v>
      </c>
      <c r="D27" s="10"/>
      <c r="E27" s="10"/>
      <c r="F27" s="10"/>
      <c r="G27" s="10"/>
      <c r="H27" s="10"/>
      <c r="I27" s="10"/>
      <c r="J27" s="16"/>
      <c r="K27" s="15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0">
        <f t="shared" si="0"/>
        <v>0</v>
      </c>
    </row>
    <row r="28" spans="1:32" ht="27" customHeight="1" x14ac:dyDescent="0.15">
      <c r="A28" s="22">
        <v>26</v>
      </c>
      <c r="B28" s="10"/>
      <c r="C28" s="10" t="s">
        <v>27</v>
      </c>
      <c r="D28" s="10"/>
      <c r="E28" s="10"/>
      <c r="F28" s="10"/>
      <c r="G28" s="10"/>
      <c r="H28" s="10"/>
      <c r="I28" s="10"/>
      <c r="J28" s="16"/>
      <c r="K28" s="15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0">
        <f t="shared" si="0"/>
        <v>0</v>
      </c>
    </row>
    <row r="29" spans="1:32" ht="27" customHeight="1" x14ac:dyDescent="0.15">
      <c r="A29" s="11">
        <v>27</v>
      </c>
      <c r="B29" s="10"/>
      <c r="C29" s="10" t="s">
        <v>27</v>
      </c>
      <c r="D29" s="10"/>
      <c r="E29" s="10"/>
      <c r="F29" s="10"/>
      <c r="G29" s="10"/>
      <c r="H29" s="10"/>
      <c r="I29" s="10"/>
      <c r="J29" s="16"/>
      <c r="K29" s="15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0">
        <f t="shared" si="0"/>
        <v>0</v>
      </c>
    </row>
    <row r="30" spans="1:32" ht="27" customHeight="1" thickBot="1" x14ac:dyDescent="0.2">
      <c r="A30" s="20">
        <v>28</v>
      </c>
      <c r="B30" s="17"/>
      <c r="C30" s="17" t="s">
        <v>27</v>
      </c>
      <c r="D30" s="17"/>
      <c r="E30" s="17"/>
      <c r="F30" s="17"/>
      <c r="G30" s="17"/>
      <c r="H30" s="17"/>
      <c r="I30" s="17"/>
      <c r="J30" s="18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17">
        <f t="shared" si="0"/>
        <v>0</v>
      </c>
    </row>
    <row r="31" spans="1:32" ht="18" customHeight="1" thickTop="1" x14ac:dyDescent="0.15">
      <c r="A31" s="48" t="s">
        <v>10</v>
      </c>
      <c r="B31" s="49"/>
      <c r="C31" s="49"/>
      <c r="D31" s="49"/>
      <c r="E31" s="49"/>
      <c r="F31" s="49"/>
      <c r="G31" s="50"/>
      <c r="H31" s="29" t="s">
        <v>15</v>
      </c>
      <c r="I31" s="23"/>
      <c r="J31" s="24"/>
      <c r="K31" s="27">
        <f t="shared" ref="K31:AD31" si="1">SUM(K32:K35)</f>
        <v>0</v>
      </c>
      <c r="L31" s="28">
        <f t="shared" si="1"/>
        <v>0</v>
      </c>
      <c r="M31" s="28">
        <f t="shared" si="1"/>
        <v>0</v>
      </c>
      <c r="N31" s="28">
        <f t="shared" si="1"/>
        <v>0</v>
      </c>
      <c r="O31" s="28">
        <f t="shared" si="1"/>
        <v>0</v>
      </c>
      <c r="P31" s="28">
        <f t="shared" si="1"/>
        <v>0</v>
      </c>
      <c r="Q31" s="28">
        <f t="shared" si="1"/>
        <v>0</v>
      </c>
      <c r="R31" s="28">
        <f t="shared" si="1"/>
        <v>0</v>
      </c>
      <c r="S31" s="28">
        <f t="shared" si="1"/>
        <v>0</v>
      </c>
      <c r="T31" s="28">
        <f t="shared" si="1"/>
        <v>0</v>
      </c>
      <c r="U31" s="28">
        <f t="shared" si="1"/>
        <v>0</v>
      </c>
      <c r="V31" s="28">
        <f t="shared" si="1"/>
        <v>0</v>
      </c>
      <c r="W31" s="28">
        <f t="shared" si="1"/>
        <v>0</v>
      </c>
      <c r="X31" s="28">
        <f t="shared" si="1"/>
        <v>0</v>
      </c>
      <c r="Y31" s="28">
        <f t="shared" si="1"/>
        <v>0</v>
      </c>
      <c r="Z31" s="28">
        <f t="shared" si="1"/>
        <v>0</v>
      </c>
      <c r="AA31" s="28">
        <f t="shared" si="1"/>
        <v>0</v>
      </c>
      <c r="AB31" s="28">
        <f t="shared" si="1"/>
        <v>0</v>
      </c>
      <c r="AC31" s="28">
        <f t="shared" si="1"/>
        <v>0</v>
      </c>
      <c r="AD31" s="28">
        <f t="shared" si="1"/>
        <v>0</v>
      </c>
      <c r="AE31" s="28">
        <f>SUM(AE3:AE30)</f>
        <v>0</v>
      </c>
      <c r="AF31" s="32"/>
    </row>
    <row r="32" spans="1:32" ht="18" customHeight="1" x14ac:dyDescent="0.15">
      <c r="A32" s="51"/>
      <c r="B32" s="52"/>
      <c r="C32" s="52"/>
      <c r="D32" s="52"/>
      <c r="E32" s="52"/>
      <c r="F32" s="52"/>
      <c r="G32" s="53"/>
      <c r="H32" s="30"/>
      <c r="I32" s="23"/>
      <c r="J32" s="25" t="s">
        <v>16</v>
      </c>
      <c r="K32" s="2">
        <f t="shared" ref="K32:AD32" si="2">COUNTIFS($J$3:$J$30,"要介護",K$3:K$30,"○")</f>
        <v>0</v>
      </c>
      <c r="L32" s="1">
        <f t="shared" si="2"/>
        <v>0</v>
      </c>
      <c r="M32" s="1">
        <f t="shared" si="2"/>
        <v>0</v>
      </c>
      <c r="N32" s="1">
        <f t="shared" si="2"/>
        <v>0</v>
      </c>
      <c r="O32" s="1">
        <f t="shared" si="2"/>
        <v>0</v>
      </c>
      <c r="P32" s="1">
        <f t="shared" si="2"/>
        <v>0</v>
      </c>
      <c r="Q32" s="1">
        <f t="shared" si="2"/>
        <v>0</v>
      </c>
      <c r="R32" s="1">
        <f t="shared" si="2"/>
        <v>0</v>
      </c>
      <c r="S32" s="1">
        <f t="shared" si="2"/>
        <v>0</v>
      </c>
      <c r="T32" s="1">
        <f t="shared" si="2"/>
        <v>0</v>
      </c>
      <c r="U32" s="1">
        <f t="shared" si="2"/>
        <v>0</v>
      </c>
      <c r="V32" s="1">
        <f t="shared" si="2"/>
        <v>0</v>
      </c>
      <c r="W32" s="1">
        <f t="shared" si="2"/>
        <v>0</v>
      </c>
      <c r="X32" s="1">
        <f t="shared" si="2"/>
        <v>0</v>
      </c>
      <c r="Y32" s="1">
        <f t="shared" si="2"/>
        <v>0</v>
      </c>
      <c r="Z32" s="1">
        <f t="shared" si="2"/>
        <v>0</v>
      </c>
      <c r="AA32" s="1">
        <f t="shared" si="2"/>
        <v>0</v>
      </c>
      <c r="AB32" s="1">
        <f t="shared" si="2"/>
        <v>0</v>
      </c>
      <c r="AC32" s="1">
        <f t="shared" si="2"/>
        <v>0</v>
      </c>
      <c r="AD32" s="1">
        <f t="shared" si="2"/>
        <v>0</v>
      </c>
      <c r="AE32" s="31">
        <f>SUMIF($J$3:$J$30,"要介護",$AE$3:$AE$30)</f>
        <v>0</v>
      </c>
      <c r="AF32" s="32"/>
    </row>
    <row r="33" spans="1:32" ht="18" customHeight="1" x14ac:dyDescent="0.15">
      <c r="A33" s="51"/>
      <c r="B33" s="52"/>
      <c r="C33" s="52"/>
      <c r="D33" s="52"/>
      <c r="E33" s="52"/>
      <c r="F33" s="52"/>
      <c r="G33" s="53"/>
      <c r="H33" s="30"/>
      <c r="I33" s="23"/>
      <c r="J33" s="24" t="s">
        <v>17</v>
      </c>
      <c r="K33" s="2">
        <f t="shared" ref="K33:AD33" si="3">COUNTIFS($J$3:$J$30,"要支援",K$3:K$30,"○")</f>
        <v>0</v>
      </c>
      <c r="L33" s="1">
        <f t="shared" si="3"/>
        <v>0</v>
      </c>
      <c r="M33" s="1">
        <f t="shared" si="3"/>
        <v>0</v>
      </c>
      <c r="N33" s="1">
        <f t="shared" si="3"/>
        <v>0</v>
      </c>
      <c r="O33" s="1">
        <f t="shared" si="3"/>
        <v>0</v>
      </c>
      <c r="P33" s="1">
        <f t="shared" si="3"/>
        <v>0</v>
      </c>
      <c r="Q33" s="1">
        <f t="shared" si="3"/>
        <v>0</v>
      </c>
      <c r="R33" s="1">
        <f t="shared" si="3"/>
        <v>0</v>
      </c>
      <c r="S33" s="1">
        <f t="shared" si="3"/>
        <v>0</v>
      </c>
      <c r="T33" s="1">
        <f t="shared" si="3"/>
        <v>0</v>
      </c>
      <c r="U33" s="1">
        <f t="shared" si="3"/>
        <v>0</v>
      </c>
      <c r="V33" s="1">
        <f t="shared" si="3"/>
        <v>0</v>
      </c>
      <c r="W33" s="1">
        <f t="shared" si="3"/>
        <v>0</v>
      </c>
      <c r="X33" s="1">
        <f t="shared" si="3"/>
        <v>0</v>
      </c>
      <c r="Y33" s="1">
        <f t="shared" si="3"/>
        <v>0</v>
      </c>
      <c r="Z33" s="1">
        <f t="shared" si="3"/>
        <v>0</v>
      </c>
      <c r="AA33" s="1">
        <f t="shared" si="3"/>
        <v>0</v>
      </c>
      <c r="AB33" s="1">
        <f t="shared" si="3"/>
        <v>0</v>
      </c>
      <c r="AC33" s="1">
        <f t="shared" si="3"/>
        <v>0</v>
      </c>
      <c r="AD33" s="1">
        <f t="shared" si="3"/>
        <v>0</v>
      </c>
      <c r="AE33" s="31">
        <f>SUMIF($J$3:$J$30,"要支援",$AE$3:$AE$30)</f>
        <v>0</v>
      </c>
      <c r="AF33" s="32"/>
    </row>
    <row r="34" spans="1:32" ht="18" customHeight="1" x14ac:dyDescent="0.15">
      <c r="A34" s="51"/>
      <c r="B34" s="52"/>
      <c r="C34" s="52"/>
      <c r="D34" s="52"/>
      <c r="E34" s="52"/>
      <c r="F34" s="52"/>
      <c r="G34" s="53"/>
      <c r="H34" s="30"/>
      <c r="I34" s="23"/>
      <c r="J34" s="24" t="s">
        <v>4</v>
      </c>
      <c r="K34" s="2">
        <f t="shared" ref="K34:AD34" si="4">COUNTIFS($J$3:$J$30,"事業対象",K$3:K$30,"○")</f>
        <v>0</v>
      </c>
      <c r="L34" s="1">
        <f t="shared" si="4"/>
        <v>0</v>
      </c>
      <c r="M34" s="1">
        <f t="shared" si="4"/>
        <v>0</v>
      </c>
      <c r="N34" s="1">
        <f t="shared" si="4"/>
        <v>0</v>
      </c>
      <c r="O34" s="1">
        <f t="shared" si="4"/>
        <v>0</v>
      </c>
      <c r="P34" s="1">
        <f t="shared" si="4"/>
        <v>0</v>
      </c>
      <c r="Q34" s="1">
        <f t="shared" si="4"/>
        <v>0</v>
      </c>
      <c r="R34" s="1">
        <f t="shared" si="4"/>
        <v>0</v>
      </c>
      <c r="S34" s="1">
        <f t="shared" si="4"/>
        <v>0</v>
      </c>
      <c r="T34" s="1">
        <f t="shared" si="4"/>
        <v>0</v>
      </c>
      <c r="U34" s="1">
        <f t="shared" si="4"/>
        <v>0</v>
      </c>
      <c r="V34" s="1">
        <f t="shared" si="4"/>
        <v>0</v>
      </c>
      <c r="W34" s="1">
        <f t="shared" si="4"/>
        <v>0</v>
      </c>
      <c r="X34" s="1">
        <f t="shared" si="4"/>
        <v>0</v>
      </c>
      <c r="Y34" s="1">
        <f t="shared" si="4"/>
        <v>0</v>
      </c>
      <c r="Z34" s="1">
        <f t="shared" si="4"/>
        <v>0</v>
      </c>
      <c r="AA34" s="1">
        <f t="shared" si="4"/>
        <v>0</v>
      </c>
      <c r="AB34" s="1">
        <f t="shared" si="4"/>
        <v>0</v>
      </c>
      <c r="AC34" s="1">
        <f t="shared" si="4"/>
        <v>0</v>
      </c>
      <c r="AD34" s="1">
        <f t="shared" si="4"/>
        <v>0</v>
      </c>
      <c r="AE34" s="31">
        <f>SUMIF($J$3:$J$30,"事業対象",$AE$3:$AE$30)</f>
        <v>0</v>
      </c>
      <c r="AF34" s="32"/>
    </row>
    <row r="35" spans="1:32" ht="18" customHeight="1" x14ac:dyDescent="0.15">
      <c r="A35" s="54"/>
      <c r="B35" s="55"/>
      <c r="C35" s="55"/>
      <c r="D35" s="55"/>
      <c r="E35" s="55"/>
      <c r="F35" s="55"/>
      <c r="G35" s="56"/>
      <c r="H35" s="26"/>
      <c r="I35" s="23"/>
      <c r="J35" s="24" t="s">
        <v>18</v>
      </c>
      <c r="K35" s="2">
        <f t="shared" ref="K35:AD35" si="5">COUNTIFS($J$3:$J$30,"その他",K$3:K$30,"○")</f>
        <v>0</v>
      </c>
      <c r="L35" s="1">
        <f t="shared" si="5"/>
        <v>0</v>
      </c>
      <c r="M35" s="1">
        <f t="shared" si="5"/>
        <v>0</v>
      </c>
      <c r="N35" s="1">
        <f t="shared" si="5"/>
        <v>0</v>
      </c>
      <c r="O35" s="1">
        <f t="shared" si="5"/>
        <v>0</v>
      </c>
      <c r="P35" s="1">
        <f t="shared" si="5"/>
        <v>0</v>
      </c>
      <c r="Q35" s="1">
        <f t="shared" si="5"/>
        <v>0</v>
      </c>
      <c r="R35" s="1">
        <f t="shared" si="5"/>
        <v>0</v>
      </c>
      <c r="S35" s="1">
        <f t="shared" si="5"/>
        <v>0</v>
      </c>
      <c r="T35" s="1">
        <f t="shared" si="5"/>
        <v>0</v>
      </c>
      <c r="U35" s="1">
        <f t="shared" si="5"/>
        <v>0</v>
      </c>
      <c r="V35" s="1">
        <f t="shared" si="5"/>
        <v>0</v>
      </c>
      <c r="W35" s="1">
        <f t="shared" si="5"/>
        <v>0</v>
      </c>
      <c r="X35" s="1">
        <f t="shared" si="5"/>
        <v>0</v>
      </c>
      <c r="Y35" s="1">
        <f t="shared" si="5"/>
        <v>0</v>
      </c>
      <c r="Z35" s="1">
        <f t="shared" si="5"/>
        <v>0</v>
      </c>
      <c r="AA35" s="1">
        <f t="shared" si="5"/>
        <v>0</v>
      </c>
      <c r="AB35" s="1">
        <f t="shared" si="5"/>
        <v>0</v>
      </c>
      <c r="AC35" s="1">
        <f t="shared" si="5"/>
        <v>0</v>
      </c>
      <c r="AD35" s="1">
        <f t="shared" si="5"/>
        <v>0</v>
      </c>
      <c r="AE35" s="31">
        <f>SUMIF($J$3:$J$30,"その他",$AE$3:$AE$30)</f>
        <v>0</v>
      </c>
      <c r="AF35" s="32"/>
    </row>
    <row r="36" spans="1:32" ht="29.25" customHeight="1" x14ac:dyDescent="0.15"/>
    <row r="37" spans="1:32" ht="29.25" customHeight="1" x14ac:dyDescent="0.15"/>
    <row r="38" spans="1:32" ht="29.25" customHeight="1" x14ac:dyDescent="0.15"/>
    <row r="39" spans="1:32" ht="29.25" customHeight="1" x14ac:dyDescent="0.15"/>
    <row r="40" spans="1:32" ht="29.25" customHeight="1" x14ac:dyDescent="0.15"/>
    <row r="41" spans="1:32" ht="29.25" customHeight="1" x14ac:dyDescent="0.15"/>
    <row r="42" spans="1:32" ht="29.25" customHeight="1" x14ac:dyDescent="0.15"/>
    <row r="43" spans="1:32" ht="29.25" customHeight="1" x14ac:dyDescent="0.15"/>
    <row r="44" spans="1:32" ht="29.25" customHeight="1" x14ac:dyDescent="0.15"/>
  </sheetData>
  <mergeCells count="9">
    <mergeCell ref="K1:AD1"/>
    <mergeCell ref="AE1:AE2"/>
    <mergeCell ref="A31:G35"/>
    <mergeCell ref="A1:A2"/>
    <mergeCell ref="B1:B2"/>
    <mergeCell ref="C1:C2"/>
    <mergeCell ref="D1:D2"/>
    <mergeCell ref="E1:H1"/>
    <mergeCell ref="J1:J2"/>
  </mergeCells>
  <phoneticPr fontId="1"/>
  <dataValidations count="4">
    <dataValidation type="list" allowBlank="1" showInputMessage="1" showErrorMessage="1" sqref="K3:AD30">
      <formula1>"○"</formula1>
    </dataValidation>
    <dataValidation type="list" allowBlank="1" showInputMessage="1" showErrorMessage="1" sqref="D3:D24">
      <formula1>"男,女"</formula1>
    </dataValidation>
    <dataValidation type="list" allowBlank="1" showInputMessage="1" showErrorMessage="1" sqref="J3:J24">
      <formula1>"要介護,要支援,事業対象,その他"</formula1>
    </dataValidation>
    <dataValidation type="list" allowBlank="1" showInputMessage="1" showErrorMessage="1" sqref="E3:E24">
      <formula1>"大正,昭和"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>&amp;C&amp;16阪南市住民主体型サービス(通所型サービスＢ）利用者実績表
（平成　　　年　１２月分）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view="pageLayout" zoomScaleNormal="100" workbookViewId="0">
      <selection activeCell="M5" sqref="M5"/>
    </sheetView>
  </sheetViews>
  <sheetFormatPr defaultRowHeight="13.5" x14ac:dyDescent="0.15"/>
  <cols>
    <col min="1" max="1" width="3.75" bestFit="1" customWidth="1"/>
    <col min="2" max="2" width="22.75" customWidth="1"/>
    <col min="3" max="3" width="36.75" customWidth="1"/>
    <col min="4" max="4" width="3.5" bestFit="1" customWidth="1"/>
    <col min="5" max="5" width="5.25" customWidth="1"/>
    <col min="6" max="6" width="3.5" bestFit="1" customWidth="1"/>
    <col min="7" max="7" width="3.5" customWidth="1"/>
    <col min="8" max="8" width="3.75" customWidth="1"/>
    <col min="9" max="9" width="16.5" hidden="1" customWidth="1"/>
    <col min="10" max="10" width="9.5" customWidth="1"/>
    <col min="11" max="30" width="6.125" customWidth="1"/>
    <col min="31" max="31" width="3.375" bestFit="1" customWidth="1"/>
  </cols>
  <sheetData>
    <row r="1" spans="1:31" ht="20.25" customHeight="1" x14ac:dyDescent="0.15">
      <c r="A1" s="57" t="s">
        <v>14</v>
      </c>
      <c r="B1" s="57" t="s">
        <v>0</v>
      </c>
      <c r="C1" s="57" t="s">
        <v>1</v>
      </c>
      <c r="D1" s="58" t="s">
        <v>12</v>
      </c>
      <c r="E1" s="59" t="s">
        <v>2</v>
      </c>
      <c r="F1" s="45"/>
      <c r="G1" s="45"/>
      <c r="H1" s="60"/>
      <c r="I1" s="38"/>
      <c r="J1" s="61" t="s">
        <v>3</v>
      </c>
      <c r="K1" s="44" t="s">
        <v>11</v>
      </c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6" t="s">
        <v>13</v>
      </c>
    </row>
    <row r="2" spans="1:31" ht="24.75" customHeight="1" x14ac:dyDescent="0.15">
      <c r="A2" s="57"/>
      <c r="B2" s="57"/>
      <c r="C2" s="57"/>
      <c r="D2" s="58"/>
      <c r="E2" s="37" t="s">
        <v>9</v>
      </c>
      <c r="F2" s="37" t="s">
        <v>6</v>
      </c>
      <c r="G2" s="37" t="s">
        <v>7</v>
      </c>
      <c r="H2" s="37" t="s">
        <v>8</v>
      </c>
      <c r="I2" s="37"/>
      <c r="J2" s="61"/>
      <c r="K2" s="36" t="s">
        <v>19</v>
      </c>
      <c r="L2" s="35" t="s">
        <v>19</v>
      </c>
      <c r="M2" s="35" t="s">
        <v>19</v>
      </c>
      <c r="N2" s="35" t="s">
        <v>19</v>
      </c>
      <c r="O2" s="35" t="s">
        <v>19</v>
      </c>
      <c r="P2" s="35" t="s">
        <v>19</v>
      </c>
      <c r="Q2" s="35" t="s">
        <v>19</v>
      </c>
      <c r="R2" s="35" t="s">
        <v>19</v>
      </c>
      <c r="S2" s="35" t="s">
        <v>19</v>
      </c>
      <c r="T2" s="35" t="s">
        <v>19</v>
      </c>
      <c r="U2" s="35" t="s">
        <v>19</v>
      </c>
      <c r="V2" s="35" t="s">
        <v>19</v>
      </c>
      <c r="W2" s="35" t="s">
        <v>19</v>
      </c>
      <c r="X2" s="35" t="s">
        <v>19</v>
      </c>
      <c r="Y2" s="35" t="s">
        <v>19</v>
      </c>
      <c r="Z2" s="35" t="s">
        <v>19</v>
      </c>
      <c r="AA2" s="35" t="s">
        <v>19</v>
      </c>
      <c r="AB2" s="35" t="s">
        <v>19</v>
      </c>
      <c r="AC2" s="35" t="s">
        <v>19</v>
      </c>
      <c r="AD2" s="3" t="s">
        <v>19</v>
      </c>
      <c r="AE2" s="47"/>
    </row>
    <row r="3" spans="1:31" ht="27" customHeight="1" x14ac:dyDescent="0.15">
      <c r="A3" s="5">
        <v>1</v>
      </c>
      <c r="B3" s="4"/>
      <c r="C3" s="4" t="s">
        <v>27</v>
      </c>
      <c r="D3" s="5"/>
      <c r="E3" s="5"/>
      <c r="F3" s="6"/>
      <c r="G3" s="6"/>
      <c r="H3" s="6"/>
      <c r="I3" s="7"/>
      <c r="J3" s="40"/>
      <c r="K3" s="9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21">
        <f>COUNTA(K3:AD3)</f>
        <v>0</v>
      </c>
    </row>
    <row r="4" spans="1:31" ht="27" customHeight="1" x14ac:dyDescent="0.15">
      <c r="A4" s="22">
        <v>2</v>
      </c>
      <c r="B4" s="21"/>
      <c r="C4" s="21" t="s">
        <v>27</v>
      </c>
      <c r="D4" s="11"/>
      <c r="E4" s="11"/>
      <c r="F4" s="12"/>
      <c r="G4" s="12"/>
      <c r="H4" s="12"/>
      <c r="I4" s="13"/>
      <c r="J4" s="39"/>
      <c r="K4" s="15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0">
        <f t="shared" ref="AE4:AE30" si="0">COUNTA(K4:AD4)</f>
        <v>0</v>
      </c>
    </row>
    <row r="5" spans="1:31" ht="27" customHeight="1" x14ac:dyDescent="0.15">
      <c r="A5" s="11">
        <v>3</v>
      </c>
      <c r="B5" s="10"/>
      <c r="C5" s="10" t="s">
        <v>27</v>
      </c>
      <c r="D5" s="11"/>
      <c r="E5" s="11"/>
      <c r="F5" s="12"/>
      <c r="G5" s="12"/>
      <c r="H5" s="12"/>
      <c r="I5" s="13"/>
      <c r="J5" s="39"/>
      <c r="K5" s="15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0">
        <f t="shared" si="0"/>
        <v>0</v>
      </c>
    </row>
    <row r="6" spans="1:31" ht="27" customHeight="1" x14ac:dyDescent="0.15">
      <c r="A6" s="22">
        <v>4</v>
      </c>
      <c r="B6" s="10"/>
      <c r="C6" s="10" t="s">
        <v>27</v>
      </c>
      <c r="D6" s="11"/>
      <c r="E6" s="11"/>
      <c r="F6" s="12"/>
      <c r="G6" s="12"/>
      <c r="H6" s="12"/>
      <c r="I6" s="13"/>
      <c r="J6" s="39"/>
      <c r="K6" s="15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0">
        <f t="shared" si="0"/>
        <v>0</v>
      </c>
    </row>
    <row r="7" spans="1:31" ht="27" customHeight="1" x14ac:dyDescent="0.15">
      <c r="A7" s="11">
        <v>5</v>
      </c>
      <c r="B7" s="10"/>
      <c r="C7" s="10" t="s">
        <v>27</v>
      </c>
      <c r="D7" s="11"/>
      <c r="E7" s="11"/>
      <c r="F7" s="12"/>
      <c r="G7" s="12"/>
      <c r="H7" s="12"/>
      <c r="I7" s="13"/>
      <c r="J7" s="39"/>
      <c r="K7" s="15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0">
        <f t="shared" si="0"/>
        <v>0</v>
      </c>
    </row>
    <row r="8" spans="1:31" ht="27" customHeight="1" x14ac:dyDescent="0.15">
      <c r="A8" s="22">
        <v>6</v>
      </c>
      <c r="B8" s="10"/>
      <c r="C8" s="10" t="s">
        <v>27</v>
      </c>
      <c r="D8" s="11"/>
      <c r="E8" s="11"/>
      <c r="F8" s="12"/>
      <c r="G8" s="12"/>
      <c r="H8" s="12"/>
      <c r="I8" s="13"/>
      <c r="J8" s="39"/>
      <c r="K8" s="15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0">
        <f t="shared" si="0"/>
        <v>0</v>
      </c>
    </row>
    <row r="9" spans="1:31" ht="27" customHeight="1" x14ac:dyDescent="0.15">
      <c r="A9" s="11">
        <v>7</v>
      </c>
      <c r="B9" s="10"/>
      <c r="C9" s="10" t="s">
        <v>27</v>
      </c>
      <c r="D9" s="10"/>
      <c r="E9" s="10"/>
      <c r="F9" s="12"/>
      <c r="G9" s="12"/>
      <c r="H9" s="12"/>
      <c r="I9" s="13"/>
      <c r="J9" s="39"/>
      <c r="K9" s="15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0">
        <f t="shared" si="0"/>
        <v>0</v>
      </c>
    </row>
    <row r="10" spans="1:31" ht="27" customHeight="1" x14ac:dyDescent="0.15">
      <c r="A10" s="22">
        <v>8</v>
      </c>
      <c r="B10" s="10"/>
      <c r="C10" s="10" t="s">
        <v>27</v>
      </c>
      <c r="D10" s="10"/>
      <c r="E10" s="10"/>
      <c r="F10" s="12"/>
      <c r="G10" s="12"/>
      <c r="H10" s="12"/>
      <c r="I10" s="13"/>
      <c r="J10" s="39"/>
      <c r="K10" s="15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0">
        <f t="shared" si="0"/>
        <v>0</v>
      </c>
    </row>
    <row r="11" spans="1:31" ht="27" customHeight="1" x14ac:dyDescent="0.15">
      <c r="A11" s="11">
        <v>9</v>
      </c>
      <c r="B11" s="10"/>
      <c r="C11" s="10" t="s">
        <v>27</v>
      </c>
      <c r="D11" s="10"/>
      <c r="E11" s="10"/>
      <c r="F11" s="12"/>
      <c r="G11" s="12"/>
      <c r="H11" s="12"/>
      <c r="I11" s="13"/>
      <c r="J11" s="39"/>
      <c r="K11" s="15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0">
        <f t="shared" si="0"/>
        <v>0</v>
      </c>
    </row>
    <row r="12" spans="1:31" ht="27" customHeight="1" x14ac:dyDescent="0.15">
      <c r="A12" s="22">
        <v>10</v>
      </c>
      <c r="B12" s="10"/>
      <c r="C12" s="10" t="s">
        <v>27</v>
      </c>
      <c r="D12" s="10"/>
      <c r="E12" s="10"/>
      <c r="F12" s="12"/>
      <c r="G12" s="12"/>
      <c r="H12" s="12"/>
      <c r="I12" s="13"/>
      <c r="J12" s="39"/>
      <c r="K12" s="15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0">
        <f t="shared" si="0"/>
        <v>0</v>
      </c>
    </row>
    <row r="13" spans="1:31" ht="27" customHeight="1" x14ac:dyDescent="0.15">
      <c r="A13" s="11">
        <v>11</v>
      </c>
      <c r="B13" s="10"/>
      <c r="C13" s="10" t="s">
        <v>27</v>
      </c>
      <c r="D13" s="10"/>
      <c r="E13" s="10"/>
      <c r="F13" s="12"/>
      <c r="G13" s="12"/>
      <c r="H13" s="12"/>
      <c r="I13" s="13"/>
      <c r="J13" s="39"/>
      <c r="K13" s="15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0">
        <f t="shared" si="0"/>
        <v>0</v>
      </c>
    </row>
    <row r="14" spans="1:31" ht="27" customHeight="1" x14ac:dyDescent="0.15">
      <c r="A14" s="22">
        <v>12</v>
      </c>
      <c r="B14" s="10"/>
      <c r="C14" s="10" t="s">
        <v>27</v>
      </c>
      <c r="D14" s="10"/>
      <c r="E14" s="10"/>
      <c r="F14" s="12"/>
      <c r="G14" s="12"/>
      <c r="H14" s="12"/>
      <c r="I14" s="13"/>
      <c r="J14" s="39"/>
      <c r="K14" s="15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0">
        <f t="shared" si="0"/>
        <v>0</v>
      </c>
    </row>
    <row r="15" spans="1:31" ht="27" customHeight="1" x14ac:dyDescent="0.15">
      <c r="A15" s="11">
        <v>13</v>
      </c>
      <c r="B15" s="10"/>
      <c r="C15" s="10" t="s">
        <v>27</v>
      </c>
      <c r="D15" s="10"/>
      <c r="E15" s="10"/>
      <c r="F15" s="12"/>
      <c r="G15" s="12"/>
      <c r="H15" s="12"/>
      <c r="I15" s="13"/>
      <c r="J15" s="39"/>
      <c r="K15" s="15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0">
        <f t="shared" si="0"/>
        <v>0</v>
      </c>
    </row>
    <row r="16" spans="1:31" ht="27" customHeight="1" x14ac:dyDescent="0.15">
      <c r="A16" s="22">
        <v>14</v>
      </c>
      <c r="B16" s="10"/>
      <c r="C16" s="10" t="s">
        <v>27</v>
      </c>
      <c r="D16" s="10"/>
      <c r="E16" s="10"/>
      <c r="F16" s="12"/>
      <c r="G16" s="12"/>
      <c r="H16" s="12"/>
      <c r="I16" s="13"/>
      <c r="J16" s="39"/>
      <c r="K16" s="15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0">
        <f t="shared" si="0"/>
        <v>0</v>
      </c>
    </row>
    <row r="17" spans="1:32" ht="27" customHeight="1" x14ac:dyDescent="0.15">
      <c r="A17" s="11">
        <v>15</v>
      </c>
      <c r="B17" s="10"/>
      <c r="C17" s="10" t="s">
        <v>27</v>
      </c>
      <c r="D17" s="10"/>
      <c r="E17" s="10"/>
      <c r="F17" s="12"/>
      <c r="G17" s="12"/>
      <c r="H17" s="12"/>
      <c r="I17" s="13"/>
      <c r="J17" s="39"/>
      <c r="K17" s="15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0">
        <f t="shared" si="0"/>
        <v>0</v>
      </c>
    </row>
    <row r="18" spans="1:32" ht="27" customHeight="1" x14ac:dyDescent="0.15">
      <c r="A18" s="22">
        <v>16</v>
      </c>
      <c r="B18" s="10"/>
      <c r="C18" s="10" t="s">
        <v>27</v>
      </c>
      <c r="D18" s="10"/>
      <c r="E18" s="10"/>
      <c r="F18" s="12"/>
      <c r="G18" s="12"/>
      <c r="H18" s="12"/>
      <c r="I18" s="13"/>
      <c r="J18" s="39"/>
      <c r="K18" s="15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0">
        <f t="shared" si="0"/>
        <v>0</v>
      </c>
    </row>
    <row r="19" spans="1:32" ht="27" customHeight="1" x14ac:dyDescent="0.15">
      <c r="A19" s="11">
        <v>17</v>
      </c>
      <c r="B19" s="10"/>
      <c r="C19" s="10" t="s">
        <v>27</v>
      </c>
      <c r="D19" s="10"/>
      <c r="E19" s="10"/>
      <c r="F19" s="12"/>
      <c r="G19" s="12"/>
      <c r="H19" s="12"/>
      <c r="I19" s="13"/>
      <c r="J19" s="39"/>
      <c r="K19" s="15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0">
        <f t="shared" si="0"/>
        <v>0</v>
      </c>
    </row>
    <row r="20" spans="1:32" ht="27" customHeight="1" x14ac:dyDescent="0.15">
      <c r="A20" s="22">
        <v>18</v>
      </c>
      <c r="B20" s="10"/>
      <c r="C20" s="10" t="s">
        <v>27</v>
      </c>
      <c r="D20" s="10"/>
      <c r="E20" s="10"/>
      <c r="F20" s="12"/>
      <c r="G20" s="12"/>
      <c r="H20" s="12"/>
      <c r="I20" s="13"/>
      <c r="J20" s="39"/>
      <c r="K20" s="15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0">
        <f t="shared" si="0"/>
        <v>0</v>
      </c>
    </row>
    <row r="21" spans="1:32" ht="27" customHeight="1" x14ac:dyDescent="0.15">
      <c r="A21" s="11">
        <v>19</v>
      </c>
      <c r="B21" s="10"/>
      <c r="C21" s="10" t="s">
        <v>27</v>
      </c>
      <c r="D21" s="10"/>
      <c r="E21" s="10"/>
      <c r="F21" s="12"/>
      <c r="G21" s="12"/>
      <c r="H21" s="12"/>
      <c r="I21" s="13"/>
      <c r="J21" s="39"/>
      <c r="K21" s="15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0">
        <f t="shared" si="0"/>
        <v>0</v>
      </c>
    </row>
    <row r="22" spans="1:32" ht="27" customHeight="1" x14ac:dyDescent="0.15">
      <c r="A22" s="22">
        <v>20</v>
      </c>
      <c r="B22" s="10"/>
      <c r="C22" s="10" t="s">
        <v>27</v>
      </c>
      <c r="D22" s="10"/>
      <c r="E22" s="10"/>
      <c r="F22" s="12"/>
      <c r="G22" s="12"/>
      <c r="H22" s="12"/>
      <c r="I22" s="13"/>
      <c r="J22" s="39"/>
      <c r="K22" s="15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0">
        <f t="shared" si="0"/>
        <v>0</v>
      </c>
    </row>
    <row r="23" spans="1:32" ht="27" customHeight="1" x14ac:dyDescent="0.15">
      <c r="A23" s="11">
        <v>21</v>
      </c>
      <c r="B23" s="10"/>
      <c r="C23" s="10" t="s">
        <v>27</v>
      </c>
      <c r="D23" s="10"/>
      <c r="E23" s="10"/>
      <c r="F23" s="12"/>
      <c r="G23" s="12"/>
      <c r="H23" s="12"/>
      <c r="I23" s="13"/>
      <c r="J23" s="39"/>
      <c r="K23" s="15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0">
        <f t="shared" si="0"/>
        <v>0</v>
      </c>
    </row>
    <row r="24" spans="1:32" ht="27" customHeight="1" x14ac:dyDescent="0.15">
      <c r="A24" s="22">
        <v>22</v>
      </c>
      <c r="B24" s="10"/>
      <c r="C24" s="10" t="s">
        <v>27</v>
      </c>
      <c r="D24" s="10"/>
      <c r="E24" s="10"/>
      <c r="F24" s="12"/>
      <c r="G24" s="12"/>
      <c r="H24" s="12"/>
      <c r="I24" s="13"/>
      <c r="J24" s="39"/>
      <c r="K24" s="15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0">
        <f t="shared" si="0"/>
        <v>0</v>
      </c>
    </row>
    <row r="25" spans="1:32" ht="27" customHeight="1" x14ac:dyDescent="0.15">
      <c r="A25" s="11">
        <v>23</v>
      </c>
      <c r="B25" s="10"/>
      <c r="C25" s="10" t="s">
        <v>27</v>
      </c>
      <c r="D25" s="10"/>
      <c r="E25" s="10"/>
      <c r="F25" s="10"/>
      <c r="G25" s="10"/>
      <c r="H25" s="10"/>
      <c r="I25" s="10"/>
      <c r="J25" s="16"/>
      <c r="K25" s="15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0">
        <f t="shared" si="0"/>
        <v>0</v>
      </c>
    </row>
    <row r="26" spans="1:32" ht="27" customHeight="1" x14ac:dyDescent="0.15">
      <c r="A26" s="22">
        <v>24</v>
      </c>
      <c r="B26" s="10"/>
      <c r="C26" s="10" t="s">
        <v>27</v>
      </c>
      <c r="D26" s="10"/>
      <c r="E26" s="10"/>
      <c r="F26" s="10"/>
      <c r="G26" s="10"/>
      <c r="H26" s="10"/>
      <c r="I26" s="10"/>
      <c r="J26" s="16"/>
      <c r="K26" s="15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0">
        <f t="shared" si="0"/>
        <v>0</v>
      </c>
    </row>
    <row r="27" spans="1:32" ht="27" customHeight="1" x14ac:dyDescent="0.15">
      <c r="A27" s="11">
        <v>25</v>
      </c>
      <c r="B27" s="10"/>
      <c r="C27" s="10" t="s">
        <v>27</v>
      </c>
      <c r="D27" s="10"/>
      <c r="E27" s="10"/>
      <c r="F27" s="10"/>
      <c r="G27" s="10"/>
      <c r="H27" s="10"/>
      <c r="I27" s="10"/>
      <c r="J27" s="16"/>
      <c r="K27" s="15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0">
        <f t="shared" si="0"/>
        <v>0</v>
      </c>
    </row>
    <row r="28" spans="1:32" ht="27" customHeight="1" x14ac:dyDescent="0.15">
      <c r="A28" s="22">
        <v>26</v>
      </c>
      <c r="B28" s="10"/>
      <c r="C28" s="10" t="s">
        <v>27</v>
      </c>
      <c r="D28" s="10"/>
      <c r="E28" s="10"/>
      <c r="F28" s="10"/>
      <c r="G28" s="10"/>
      <c r="H28" s="10"/>
      <c r="I28" s="10"/>
      <c r="J28" s="16"/>
      <c r="K28" s="15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0">
        <f t="shared" si="0"/>
        <v>0</v>
      </c>
    </row>
    <row r="29" spans="1:32" ht="27" customHeight="1" x14ac:dyDescent="0.15">
      <c r="A29" s="11">
        <v>27</v>
      </c>
      <c r="B29" s="10"/>
      <c r="C29" s="10" t="s">
        <v>27</v>
      </c>
      <c r="D29" s="10"/>
      <c r="E29" s="10"/>
      <c r="F29" s="10"/>
      <c r="G29" s="10"/>
      <c r="H29" s="10"/>
      <c r="I29" s="10"/>
      <c r="J29" s="16"/>
      <c r="K29" s="15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0">
        <f t="shared" si="0"/>
        <v>0</v>
      </c>
    </row>
    <row r="30" spans="1:32" ht="27" customHeight="1" thickBot="1" x14ac:dyDescent="0.2">
      <c r="A30" s="20">
        <v>28</v>
      </c>
      <c r="B30" s="17"/>
      <c r="C30" s="17" t="s">
        <v>27</v>
      </c>
      <c r="D30" s="17"/>
      <c r="E30" s="17"/>
      <c r="F30" s="17"/>
      <c r="G30" s="17"/>
      <c r="H30" s="17"/>
      <c r="I30" s="17"/>
      <c r="J30" s="18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17">
        <f t="shared" si="0"/>
        <v>0</v>
      </c>
    </row>
    <row r="31" spans="1:32" ht="18" customHeight="1" thickTop="1" x14ac:dyDescent="0.15">
      <c r="A31" s="48" t="s">
        <v>10</v>
      </c>
      <c r="B31" s="49"/>
      <c r="C31" s="49"/>
      <c r="D31" s="49"/>
      <c r="E31" s="49"/>
      <c r="F31" s="49"/>
      <c r="G31" s="50"/>
      <c r="H31" s="29" t="s">
        <v>15</v>
      </c>
      <c r="I31" s="23"/>
      <c r="J31" s="24"/>
      <c r="K31" s="27">
        <f t="shared" ref="K31:AD31" si="1">SUM(K32:K35)</f>
        <v>0</v>
      </c>
      <c r="L31" s="28">
        <f t="shared" si="1"/>
        <v>0</v>
      </c>
      <c r="M31" s="28">
        <f t="shared" si="1"/>
        <v>0</v>
      </c>
      <c r="N31" s="28">
        <f t="shared" si="1"/>
        <v>0</v>
      </c>
      <c r="O31" s="28">
        <f t="shared" si="1"/>
        <v>0</v>
      </c>
      <c r="P31" s="28">
        <f t="shared" si="1"/>
        <v>0</v>
      </c>
      <c r="Q31" s="28">
        <f t="shared" si="1"/>
        <v>0</v>
      </c>
      <c r="R31" s="28">
        <f t="shared" si="1"/>
        <v>0</v>
      </c>
      <c r="S31" s="28">
        <f t="shared" si="1"/>
        <v>0</v>
      </c>
      <c r="T31" s="28">
        <f t="shared" si="1"/>
        <v>0</v>
      </c>
      <c r="U31" s="28">
        <f t="shared" si="1"/>
        <v>0</v>
      </c>
      <c r="V31" s="28">
        <f t="shared" si="1"/>
        <v>0</v>
      </c>
      <c r="W31" s="28">
        <f t="shared" si="1"/>
        <v>0</v>
      </c>
      <c r="X31" s="28">
        <f t="shared" si="1"/>
        <v>0</v>
      </c>
      <c r="Y31" s="28">
        <f t="shared" si="1"/>
        <v>0</v>
      </c>
      <c r="Z31" s="28">
        <f t="shared" si="1"/>
        <v>0</v>
      </c>
      <c r="AA31" s="28">
        <f t="shared" si="1"/>
        <v>0</v>
      </c>
      <c r="AB31" s="28">
        <f t="shared" si="1"/>
        <v>0</v>
      </c>
      <c r="AC31" s="28">
        <f t="shared" si="1"/>
        <v>0</v>
      </c>
      <c r="AD31" s="28">
        <f t="shared" si="1"/>
        <v>0</v>
      </c>
      <c r="AE31" s="28">
        <f>SUM(AE3:AE30)</f>
        <v>0</v>
      </c>
      <c r="AF31" s="32"/>
    </row>
    <row r="32" spans="1:32" ht="18" customHeight="1" x14ac:dyDescent="0.15">
      <c r="A32" s="51"/>
      <c r="B32" s="52"/>
      <c r="C32" s="52"/>
      <c r="D32" s="52"/>
      <c r="E32" s="52"/>
      <c r="F32" s="52"/>
      <c r="G32" s="53"/>
      <c r="H32" s="30"/>
      <c r="I32" s="23"/>
      <c r="J32" s="25" t="s">
        <v>16</v>
      </c>
      <c r="K32" s="2">
        <f t="shared" ref="K32:AD32" si="2">COUNTIFS($J$3:$J$30,"要介護",K$3:K$30,"○")</f>
        <v>0</v>
      </c>
      <c r="L32" s="1">
        <f t="shared" si="2"/>
        <v>0</v>
      </c>
      <c r="M32" s="1">
        <f t="shared" si="2"/>
        <v>0</v>
      </c>
      <c r="N32" s="1">
        <f t="shared" si="2"/>
        <v>0</v>
      </c>
      <c r="O32" s="1">
        <f t="shared" si="2"/>
        <v>0</v>
      </c>
      <c r="P32" s="1">
        <f t="shared" si="2"/>
        <v>0</v>
      </c>
      <c r="Q32" s="1">
        <f t="shared" si="2"/>
        <v>0</v>
      </c>
      <c r="R32" s="1">
        <f t="shared" si="2"/>
        <v>0</v>
      </c>
      <c r="S32" s="1">
        <f t="shared" si="2"/>
        <v>0</v>
      </c>
      <c r="T32" s="1">
        <f t="shared" si="2"/>
        <v>0</v>
      </c>
      <c r="U32" s="1">
        <f t="shared" si="2"/>
        <v>0</v>
      </c>
      <c r="V32" s="1">
        <f t="shared" si="2"/>
        <v>0</v>
      </c>
      <c r="W32" s="1">
        <f t="shared" si="2"/>
        <v>0</v>
      </c>
      <c r="X32" s="1">
        <f t="shared" si="2"/>
        <v>0</v>
      </c>
      <c r="Y32" s="1">
        <f t="shared" si="2"/>
        <v>0</v>
      </c>
      <c r="Z32" s="1">
        <f t="shared" si="2"/>
        <v>0</v>
      </c>
      <c r="AA32" s="1">
        <f t="shared" si="2"/>
        <v>0</v>
      </c>
      <c r="AB32" s="1">
        <f t="shared" si="2"/>
        <v>0</v>
      </c>
      <c r="AC32" s="1">
        <f t="shared" si="2"/>
        <v>0</v>
      </c>
      <c r="AD32" s="1">
        <f t="shared" si="2"/>
        <v>0</v>
      </c>
      <c r="AE32" s="31">
        <f>SUMIF($J$3:$J$30,"要介護",$AE$3:$AE$30)</f>
        <v>0</v>
      </c>
      <c r="AF32" s="32"/>
    </row>
    <row r="33" spans="1:32" ht="18" customHeight="1" x14ac:dyDescent="0.15">
      <c r="A33" s="51"/>
      <c r="B33" s="52"/>
      <c r="C33" s="52"/>
      <c r="D33" s="52"/>
      <c r="E33" s="52"/>
      <c r="F33" s="52"/>
      <c r="G33" s="53"/>
      <c r="H33" s="30"/>
      <c r="I33" s="23"/>
      <c r="J33" s="24" t="s">
        <v>17</v>
      </c>
      <c r="K33" s="2">
        <f t="shared" ref="K33:AD33" si="3">COUNTIFS($J$3:$J$30,"要支援",K$3:K$30,"○")</f>
        <v>0</v>
      </c>
      <c r="L33" s="1">
        <f t="shared" si="3"/>
        <v>0</v>
      </c>
      <c r="M33" s="1">
        <f t="shared" si="3"/>
        <v>0</v>
      </c>
      <c r="N33" s="1">
        <f t="shared" si="3"/>
        <v>0</v>
      </c>
      <c r="O33" s="1">
        <f t="shared" si="3"/>
        <v>0</v>
      </c>
      <c r="P33" s="1">
        <f t="shared" si="3"/>
        <v>0</v>
      </c>
      <c r="Q33" s="1">
        <f t="shared" si="3"/>
        <v>0</v>
      </c>
      <c r="R33" s="1">
        <f t="shared" si="3"/>
        <v>0</v>
      </c>
      <c r="S33" s="1">
        <f t="shared" si="3"/>
        <v>0</v>
      </c>
      <c r="T33" s="1">
        <f t="shared" si="3"/>
        <v>0</v>
      </c>
      <c r="U33" s="1">
        <f t="shared" si="3"/>
        <v>0</v>
      </c>
      <c r="V33" s="1">
        <f t="shared" si="3"/>
        <v>0</v>
      </c>
      <c r="W33" s="1">
        <f t="shared" si="3"/>
        <v>0</v>
      </c>
      <c r="X33" s="1">
        <f t="shared" si="3"/>
        <v>0</v>
      </c>
      <c r="Y33" s="1">
        <f t="shared" si="3"/>
        <v>0</v>
      </c>
      <c r="Z33" s="1">
        <f t="shared" si="3"/>
        <v>0</v>
      </c>
      <c r="AA33" s="1">
        <f t="shared" si="3"/>
        <v>0</v>
      </c>
      <c r="AB33" s="1">
        <f t="shared" si="3"/>
        <v>0</v>
      </c>
      <c r="AC33" s="1">
        <f t="shared" si="3"/>
        <v>0</v>
      </c>
      <c r="AD33" s="1">
        <f t="shared" si="3"/>
        <v>0</v>
      </c>
      <c r="AE33" s="31">
        <f>SUMIF($J$3:$J$30,"要支援",$AE$3:$AE$30)</f>
        <v>0</v>
      </c>
      <c r="AF33" s="32"/>
    </row>
    <row r="34" spans="1:32" ht="18" customHeight="1" x14ac:dyDescent="0.15">
      <c r="A34" s="51"/>
      <c r="B34" s="52"/>
      <c r="C34" s="52"/>
      <c r="D34" s="52"/>
      <c r="E34" s="52"/>
      <c r="F34" s="52"/>
      <c r="G34" s="53"/>
      <c r="H34" s="30"/>
      <c r="I34" s="23"/>
      <c r="J34" s="24" t="s">
        <v>4</v>
      </c>
      <c r="K34" s="2">
        <f t="shared" ref="K34:AD34" si="4">COUNTIFS($J$3:$J$30,"事業対象",K$3:K$30,"○")</f>
        <v>0</v>
      </c>
      <c r="L34" s="1">
        <f t="shared" si="4"/>
        <v>0</v>
      </c>
      <c r="M34" s="1">
        <f t="shared" si="4"/>
        <v>0</v>
      </c>
      <c r="N34" s="1">
        <f t="shared" si="4"/>
        <v>0</v>
      </c>
      <c r="O34" s="1">
        <f t="shared" si="4"/>
        <v>0</v>
      </c>
      <c r="P34" s="1">
        <f t="shared" si="4"/>
        <v>0</v>
      </c>
      <c r="Q34" s="1">
        <f t="shared" si="4"/>
        <v>0</v>
      </c>
      <c r="R34" s="1">
        <f t="shared" si="4"/>
        <v>0</v>
      </c>
      <c r="S34" s="1">
        <f t="shared" si="4"/>
        <v>0</v>
      </c>
      <c r="T34" s="1">
        <f t="shared" si="4"/>
        <v>0</v>
      </c>
      <c r="U34" s="1">
        <f t="shared" si="4"/>
        <v>0</v>
      </c>
      <c r="V34" s="1">
        <f t="shared" si="4"/>
        <v>0</v>
      </c>
      <c r="W34" s="1">
        <f t="shared" si="4"/>
        <v>0</v>
      </c>
      <c r="X34" s="1">
        <f t="shared" si="4"/>
        <v>0</v>
      </c>
      <c r="Y34" s="1">
        <f t="shared" si="4"/>
        <v>0</v>
      </c>
      <c r="Z34" s="1">
        <f t="shared" si="4"/>
        <v>0</v>
      </c>
      <c r="AA34" s="1">
        <f t="shared" si="4"/>
        <v>0</v>
      </c>
      <c r="AB34" s="1">
        <f t="shared" si="4"/>
        <v>0</v>
      </c>
      <c r="AC34" s="1">
        <f t="shared" si="4"/>
        <v>0</v>
      </c>
      <c r="AD34" s="1">
        <f t="shared" si="4"/>
        <v>0</v>
      </c>
      <c r="AE34" s="31">
        <f>SUMIF($J$3:$J$30,"事業対象",$AE$3:$AE$30)</f>
        <v>0</v>
      </c>
      <c r="AF34" s="32"/>
    </row>
    <row r="35" spans="1:32" ht="18" customHeight="1" x14ac:dyDescent="0.15">
      <c r="A35" s="54"/>
      <c r="B35" s="55"/>
      <c r="C35" s="55"/>
      <c r="D35" s="55"/>
      <c r="E35" s="55"/>
      <c r="F35" s="55"/>
      <c r="G35" s="56"/>
      <c r="H35" s="26"/>
      <c r="I35" s="23"/>
      <c r="J35" s="24" t="s">
        <v>18</v>
      </c>
      <c r="K35" s="2">
        <f t="shared" ref="K35:AD35" si="5">COUNTIFS($J$3:$J$30,"その他",K$3:K$30,"○")</f>
        <v>0</v>
      </c>
      <c r="L35" s="1">
        <f t="shared" si="5"/>
        <v>0</v>
      </c>
      <c r="M35" s="1">
        <f t="shared" si="5"/>
        <v>0</v>
      </c>
      <c r="N35" s="1">
        <f t="shared" si="5"/>
        <v>0</v>
      </c>
      <c r="O35" s="1">
        <f t="shared" si="5"/>
        <v>0</v>
      </c>
      <c r="P35" s="1">
        <f t="shared" si="5"/>
        <v>0</v>
      </c>
      <c r="Q35" s="1">
        <f t="shared" si="5"/>
        <v>0</v>
      </c>
      <c r="R35" s="1">
        <f t="shared" si="5"/>
        <v>0</v>
      </c>
      <c r="S35" s="1">
        <f t="shared" si="5"/>
        <v>0</v>
      </c>
      <c r="T35" s="1">
        <f t="shared" si="5"/>
        <v>0</v>
      </c>
      <c r="U35" s="1">
        <f t="shared" si="5"/>
        <v>0</v>
      </c>
      <c r="V35" s="1">
        <f t="shared" si="5"/>
        <v>0</v>
      </c>
      <c r="W35" s="1">
        <f t="shared" si="5"/>
        <v>0</v>
      </c>
      <c r="X35" s="1">
        <f t="shared" si="5"/>
        <v>0</v>
      </c>
      <c r="Y35" s="1">
        <f t="shared" si="5"/>
        <v>0</v>
      </c>
      <c r="Z35" s="1">
        <f t="shared" si="5"/>
        <v>0</v>
      </c>
      <c r="AA35" s="1">
        <f t="shared" si="5"/>
        <v>0</v>
      </c>
      <c r="AB35" s="1">
        <f t="shared" si="5"/>
        <v>0</v>
      </c>
      <c r="AC35" s="1">
        <f t="shared" si="5"/>
        <v>0</v>
      </c>
      <c r="AD35" s="1">
        <f t="shared" si="5"/>
        <v>0</v>
      </c>
      <c r="AE35" s="31">
        <f>SUMIF($J$3:$J$30,"その他",$AE$3:$AE$30)</f>
        <v>0</v>
      </c>
      <c r="AF35" s="32"/>
    </row>
    <row r="36" spans="1:32" ht="29.25" customHeight="1" x14ac:dyDescent="0.15"/>
    <row r="37" spans="1:32" ht="29.25" customHeight="1" x14ac:dyDescent="0.15"/>
    <row r="38" spans="1:32" ht="29.25" customHeight="1" x14ac:dyDescent="0.15"/>
    <row r="39" spans="1:32" ht="29.25" customHeight="1" x14ac:dyDescent="0.15"/>
    <row r="40" spans="1:32" ht="29.25" customHeight="1" x14ac:dyDescent="0.15"/>
    <row r="41" spans="1:32" ht="29.25" customHeight="1" x14ac:dyDescent="0.15"/>
    <row r="42" spans="1:32" ht="29.25" customHeight="1" x14ac:dyDescent="0.15"/>
    <row r="43" spans="1:32" ht="29.25" customHeight="1" x14ac:dyDescent="0.15"/>
    <row r="44" spans="1:32" ht="29.25" customHeight="1" x14ac:dyDescent="0.15"/>
  </sheetData>
  <mergeCells count="9">
    <mergeCell ref="K1:AD1"/>
    <mergeCell ref="AE1:AE2"/>
    <mergeCell ref="A31:G35"/>
    <mergeCell ref="A1:A2"/>
    <mergeCell ref="B1:B2"/>
    <mergeCell ref="C1:C2"/>
    <mergeCell ref="D1:D2"/>
    <mergeCell ref="E1:H1"/>
    <mergeCell ref="J1:J2"/>
  </mergeCells>
  <phoneticPr fontId="1"/>
  <dataValidations count="4">
    <dataValidation type="list" allowBlank="1" showInputMessage="1" showErrorMessage="1" sqref="K3:AD30">
      <formula1>"○"</formula1>
    </dataValidation>
    <dataValidation type="list" allowBlank="1" showInputMessage="1" showErrorMessage="1" sqref="D3:D24">
      <formula1>"男,女"</formula1>
    </dataValidation>
    <dataValidation type="list" allowBlank="1" showInputMessage="1" showErrorMessage="1" sqref="J3:J24">
      <formula1>"要介護,要支援,事業対象,その他"</formula1>
    </dataValidation>
    <dataValidation type="list" allowBlank="1" showInputMessage="1" showErrorMessage="1" sqref="E3:E24">
      <formula1>"大正,昭和"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>&amp;C&amp;16阪南市住民主体型サービス(通所型サービスＢ）利用者実績表
（平成　　　年　１月分）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view="pageLayout" zoomScaleNormal="100" workbookViewId="0">
      <selection activeCell="J5" sqref="J5"/>
    </sheetView>
  </sheetViews>
  <sheetFormatPr defaultRowHeight="13.5" x14ac:dyDescent="0.15"/>
  <cols>
    <col min="1" max="1" width="3.75" bestFit="1" customWidth="1"/>
    <col min="2" max="2" width="22.75" customWidth="1"/>
    <col min="3" max="3" width="36.75" customWidth="1"/>
    <col min="4" max="4" width="3.5" bestFit="1" customWidth="1"/>
    <col min="5" max="5" width="5.25" customWidth="1"/>
    <col min="6" max="6" width="3.5" bestFit="1" customWidth="1"/>
    <col min="7" max="7" width="3.5" customWidth="1"/>
    <col min="8" max="8" width="3.75" customWidth="1"/>
    <col min="9" max="9" width="16.5" hidden="1" customWidth="1"/>
    <col min="10" max="10" width="9.5" customWidth="1"/>
    <col min="11" max="30" width="6.125" customWidth="1"/>
    <col min="31" max="31" width="3.375" bestFit="1" customWidth="1"/>
  </cols>
  <sheetData>
    <row r="1" spans="1:31" ht="20.25" customHeight="1" x14ac:dyDescent="0.15">
      <c r="A1" s="57" t="s">
        <v>14</v>
      </c>
      <c r="B1" s="57" t="s">
        <v>0</v>
      </c>
      <c r="C1" s="57" t="s">
        <v>1</v>
      </c>
      <c r="D1" s="58" t="s">
        <v>12</v>
      </c>
      <c r="E1" s="59" t="s">
        <v>2</v>
      </c>
      <c r="F1" s="45"/>
      <c r="G1" s="45"/>
      <c r="H1" s="60"/>
      <c r="I1" s="38"/>
      <c r="J1" s="61" t="s">
        <v>3</v>
      </c>
      <c r="K1" s="44" t="s">
        <v>11</v>
      </c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6" t="s">
        <v>13</v>
      </c>
    </row>
    <row r="2" spans="1:31" ht="24.75" customHeight="1" x14ac:dyDescent="0.15">
      <c r="A2" s="57"/>
      <c r="B2" s="57"/>
      <c r="C2" s="57"/>
      <c r="D2" s="58"/>
      <c r="E2" s="37" t="s">
        <v>9</v>
      </c>
      <c r="F2" s="37" t="s">
        <v>6</v>
      </c>
      <c r="G2" s="37" t="s">
        <v>7</v>
      </c>
      <c r="H2" s="37" t="s">
        <v>8</v>
      </c>
      <c r="I2" s="37"/>
      <c r="J2" s="61"/>
      <c r="K2" s="36" t="s">
        <v>19</v>
      </c>
      <c r="L2" s="35" t="s">
        <v>19</v>
      </c>
      <c r="M2" s="35" t="s">
        <v>19</v>
      </c>
      <c r="N2" s="35" t="s">
        <v>19</v>
      </c>
      <c r="O2" s="35" t="s">
        <v>19</v>
      </c>
      <c r="P2" s="35" t="s">
        <v>19</v>
      </c>
      <c r="Q2" s="35" t="s">
        <v>19</v>
      </c>
      <c r="R2" s="35" t="s">
        <v>19</v>
      </c>
      <c r="S2" s="35" t="s">
        <v>19</v>
      </c>
      <c r="T2" s="35" t="s">
        <v>19</v>
      </c>
      <c r="U2" s="35" t="s">
        <v>19</v>
      </c>
      <c r="V2" s="35" t="s">
        <v>19</v>
      </c>
      <c r="W2" s="35" t="s">
        <v>19</v>
      </c>
      <c r="X2" s="35" t="s">
        <v>19</v>
      </c>
      <c r="Y2" s="35" t="s">
        <v>19</v>
      </c>
      <c r="Z2" s="35" t="s">
        <v>19</v>
      </c>
      <c r="AA2" s="35" t="s">
        <v>19</v>
      </c>
      <c r="AB2" s="35" t="s">
        <v>19</v>
      </c>
      <c r="AC2" s="35" t="s">
        <v>19</v>
      </c>
      <c r="AD2" s="3" t="s">
        <v>19</v>
      </c>
      <c r="AE2" s="47"/>
    </row>
    <row r="3" spans="1:31" ht="27" customHeight="1" x14ac:dyDescent="0.15">
      <c r="A3" s="5">
        <v>1</v>
      </c>
      <c r="B3" s="4"/>
      <c r="C3" s="4" t="s">
        <v>27</v>
      </c>
      <c r="D3" s="5"/>
      <c r="E3" s="5"/>
      <c r="F3" s="6"/>
      <c r="G3" s="6"/>
      <c r="H3" s="6"/>
      <c r="I3" s="7"/>
      <c r="J3" s="40"/>
      <c r="K3" s="9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21">
        <f>COUNTA(K3:AD3)</f>
        <v>0</v>
      </c>
    </row>
    <row r="4" spans="1:31" ht="27" customHeight="1" x14ac:dyDescent="0.15">
      <c r="A4" s="22">
        <v>2</v>
      </c>
      <c r="B4" s="21"/>
      <c r="C4" s="21" t="s">
        <v>27</v>
      </c>
      <c r="D4" s="11"/>
      <c r="E4" s="11"/>
      <c r="F4" s="12"/>
      <c r="G4" s="12"/>
      <c r="H4" s="12"/>
      <c r="I4" s="13"/>
      <c r="J4" s="39"/>
      <c r="K4" s="15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0">
        <f t="shared" ref="AE4:AE30" si="0">COUNTA(K4:AD4)</f>
        <v>0</v>
      </c>
    </row>
    <row r="5" spans="1:31" ht="27" customHeight="1" x14ac:dyDescent="0.15">
      <c r="A5" s="11">
        <v>3</v>
      </c>
      <c r="B5" s="10"/>
      <c r="C5" s="10" t="s">
        <v>27</v>
      </c>
      <c r="D5" s="11"/>
      <c r="E5" s="11"/>
      <c r="F5" s="12"/>
      <c r="G5" s="12"/>
      <c r="H5" s="12"/>
      <c r="I5" s="13"/>
      <c r="J5" s="39"/>
      <c r="K5" s="15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0">
        <f t="shared" si="0"/>
        <v>0</v>
      </c>
    </row>
    <row r="6" spans="1:31" ht="27" customHeight="1" x14ac:dyDescent="0.15">
      <c r="A6" s="22">
        <v>4</v>
      </c>
      <c r="B6" s="10"/>
      <c r="C6" s="10" t="s">
        <v>27</v>
      </c>
      <c r="D6" s="11"/>
      <c r="E6" s="11"/>
      <c r="F6" s="12"/>
      <c r="G6" s="12"/>
      <c r="H6" s="12"/>
      <c r="I6" s="13"/>
      <c r="J6" s="39"/>
      <c r="K6" s="15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0">
        <f t="shared" si="0"/>
        <v>0</v>
      </c>
    </row>
    <row r="7" spans="1:31" ht="27" customHeight="1" x14ac:dyDescent="0.15">
      <c r="A7" s="11">
        <v>5</v>
      </c>
      <c r="B7" s="10"/>
      <c r="C7" s="10" t="s">
        <v>27</v>
      </c>
      <c r="D7" s="11"/>
      <c r="E7" s="11"/>
      <c r="F7" s="12"/>
      <c r="G7" s="12"/>
      <c r="H7" s="12"/>
      <c r="I7" s="13"/>
      <c r="J7" s="39"/>
      <c r="K7" s="15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0">
        <f t="shared" si="0"/>
        <v>0</v>
      </c>
    </row>
    <row r="8" spans="1:31" ht="27" customHeight="1" x14ac:dyDescent="0.15">
      <c r="A8" s="22">
        <v>6</v>
      </c>
      <c r="B8" s="10"/>
      <c r="C8" s="10" t="s">
        <v>27</v>
      </c>
      <c r="D8" s="11"/>
      <c r="E8" s="11"/>
      <c r="F8" s="12"/>
      <c r="G8" s="12"/>
      <c r="H8" s="12"/>
      <c r="I8" s="13"/>
      <c r="J8" s="39"/>
      <c r="K8" s="15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0">
        <f t="shared" si="0"/>
        <v>0</v>
      </c>
    </row>
    <row r="9" spans="1:31" ht="27" customHeight="1" x14ac:dyDescent="0.15">
      <c r="A9" s="11">
        <v>7</v>
      </c>
      <c r="B9" s="10"/>
      <c r="C9" s="10" t="s">
        <v>27</v>
      </c>
      <c r="D9" s="10"/>
      <c r="E9" s="10"/>
      <c r="F9" s="12"/>
      <c r="G9" s="12"/>
      <c r="H9" s="12"/>
      <c r="I9" s="13"/>
      <c r="J9" s="39"/>
      <c r="K9" s="15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0">
        <f t="shared" si="0"/>
        <v>0</v>
      </c>
    </row>
    <row r="10" spans="1:31" ht="27" customHeight="1" x14ac:dyDescent="0.15">
      <c r="A10" s="22">
        <v>8</v>
      </c>
      <c r="B10" s="10"/>
      <c r="C10" s="10" t="s">
        <v>27</v>
      </c>
      <c r="D10" s="10"/>
      <c r="E10" s="10"/>
      <c r="F10" s="12"/>
      <c r="G10" s="12"/>
      <c r="H10" s="12"/>
      <c r="I10" s="13"/>
      <c r="J10" s="39"/>
      <c r="K10" s="15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0">
        <f t="shared" si="0"/>
        <v>0</v>
      </c>
    </row>
    <row r="11" spans="1:31" ht="27" customHeight="1" x14ac:dyDescent="0.15">
      <c r="A11" s="11">
        <v>9</v>
      </c>
      <c r="B11" s="10"/>
      <c r="C11" s="10" t="s">
        <v>27</v>
      </c>
      <c r="D11" s="10"/>
      <c r="E11" s="10"/>
      <c r="F11" s="12"/>
      <c r="G11" s="12"/>
      <c r="H11" s="12"/>
      <c r="I11" s="13"/>
      <c r="J11" s="39"/>
      <c r="K11" s="15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0">
        <f t="shared" si="0"/>
        <v>0</v>
      </c>
    </row>
    <row r="12" spans="1:31" ht="27" customHeight="1" x14ac:dyDescent="0.15">
      <c r="A12" s="22">
        <v>10</v>
      </c>
      <c r="B12" s="10"/>
      <c r="C12" s="10" t="s">
        <v>27</v>
      </c>
      <c r="D12" s="10"/>
      <c r="E12" s="10"/>
      <c r="F12" s="12"/>
      <c r="G12" s="12"/>
      <c r="H12" s="12"/>
      <c r="I12" s="13"/>
      <c r="J12" s="39"/>
      <c r="K12" s="15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0">
        <f t="shared" si="0"/>
        <v>0</v>
      </c>
    </row>
    <row r="13" spans="1:31" ht="27" customHeight="1" x14ac:dyDescent="0.15">
      <c r="A13" s="11">
        <v>11</v>
      </c>
      <c r="B13" s="10"/>
      <c r="C13" s="10" t="s">
        <v>27</v>
      </c>
      <c r="D13" s="10"/>
      <c r="E13" s="10"/>
      <c r="F13" s="12"/>
      <c r="G13" s="12"/>
      <c r="H13" s="12"/>
      <c r="I13" s="13"/>
      <c r="J13" s="39"/>
      <c r="K13" s="15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0">
        <f t="shared" si="0"/>
        <v>0</v>
      </c>
    </row>
    <row r="14" spans="1:31" ht="27" customHeight="1" x14ac:dyDescent="0.15">
      <c r="A14" s="22">
        <v>12</v>
      </c>
      <c r="B14" s="10"/>
      <c r="C14" s="10" t="s">
        <v>27</v>
      </c>
      <c r="D14" s="10"/>
      <c r="E14" s="10"/>
      <c r="F14" s="12"/>
      <c r="G14" s="12"/>
      <c r="H14" s="12"/>
      <c r="I14" s="13"/>
      <c r="J14" s="39"/>
      <c r="K14" s="15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0">
        <f t="shared" si="0"/>
        <v>0</v>
      </c>
    </row>
    <row r="15" spans="1:31" ht="27" customHeight="1" x14ac:dyDescent="0.15">
      <c r="A15" s="11">
        <v>13</v>
      </c>
      <c r="B15" s="10"/>
      <c r="C15" s="10" t="s">
        <v>27</v>
      </c>
      <c r="D15" s="10"/>
      <c r="E15" s="10"/>
      <c r="F15" s="12"/>
      <c r="G15" s="12"/>
      <c r="H15" s="12"/>
      <c r="I15" s="13"/>
      <c r="J15" s="39"/>
      <c r="K15" s="15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0">
        <f t="shared" si="0"/>
        <v>0</v>
      </c>
    </row>
    <row r="16" spans="1:31" ht="27" customHeight="1" x14ac:dyDescent="0.15">
      <c r="A16" s="22">
        <v>14</v>
      </c>
      <c r="B16" s="10"/>
      <c r="C16" s="10" t="s">
        <v>27</v>
      </c>
      <c r="D16" s="10"/>
      <c r="E16" s="10"/>
      <c r="F16" s="12"/>
      <c r="G16" s="12"/>
      <c r="H16" s="12"/>
      <c r="I16" s="13"/>
      <c r="J16" s="39"/>
      <c r="K16" s="15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0">
        <f t="shared" si="0"/>
        <v>0</v>
      </c>
    </row>
    <row r="17" spans="1:32" ht="27" customHeight="1" x14ac:dyDescent="0.15">
      <c r="A17" s="11">
        <v>15</v>
      </c>
      <c r="B17" s="10"/>
      <c r="C17" s="10" t="s">
        <v>27</v>
      </c>
      <c r="D17" s="10"/>
      <c r="E17" s="10"/>
      <c r="F17" s="12"/>
      <c r="G17" s="12"/>
      <c r="H17" s="12"/>
      <c r="I17" s="13"/>
      <c r="J17" s="39"/>
      <c r="K17" s="15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0">
        <f t="shared" si="0"/>
        <v>0</v>
      </c>
    </row>
    <row r="18" spans="1:32" ht="27" customHeight="1" x14ac:dyDescent="0.15">
      <c r="A18" s="22">
        <v>16</v>
      </c>
      <c r="B18" s="10"/>
      <c r="C18" s="10" t="s">
        <v>27</v>
      </c>
      <c r="D18" s="10"/>
      <c r="E18" s="10"/>
      <c r="F18" s="12"/>
      <c r="G18" s="12"/>
      <c r="H18" s="12"/>
      <c r="I18" s="13"/>
      <c r="J18" s="39"/>
      <c r="K18" s="15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0">
        <f t="shared" si="0"/>
        <v>0</v>
      </c>
    </row>
    <row r="19" spans="1:32" ht="27" customHeight="1" x14ac:dyDescent="0.15">
      <c r="A19" s="11">
        <v>17</v>
      </c>
      <c r="B19" s="10"/>
      <c r="C19" s="10" t="s">
        <v>27</v>
      </c>
      <c r="D19" s="10"/>
      <c r="E19" s="10"/>
      <c r="F19" s="12"/>
      <c r="G19" s="12"/>
      <c r="H19" s="12"/>
      <c r="I19" s="13"/>
      <c r="J19" s="39"/>
      <c r="K19" s="15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0">
        <f t="shared" si="0"/>
        <v>0</v>
      </c>
    </row>
    <row r="20" spans="1:32" ht="27" customHeight="1" x14ac:dyDescent="0.15">
      <c r="A20" s="22">
        <v>18</v>
      </c>
      <c r="B20" s="10"/>
      <c r="C20" s="10" t="s">
        <v>27</v>
      </c>
      <c r="D20" s="10"/>
      <c r="E20" s="10"/>
      <c r="F20" s="12"/>
      <c r="G20" s="12"/>
      <c r="H20" s="12"/>
      <c r="I20" s="13"/>
      <c r="J20" s="39"/>
      <c r="K20" s="15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0">
        <f t="shared" si="0"/>
        <v>0</v>
      </c>
    </row>
    <row r="21" spans="1:32" ht="27" customHeight="1" x14ac:dyDescent="0.15">
      <c r="A21" s="11">
        <v>19</v>
      </c>
      <c r="B21" s="10"/>
      <c r="C21" s="10" t="s">
        <v>27</v>
      </c>
      <c r="D21" s="10"/>
      <c r="E21" s="10"/>
      <c r="F21" s="12"/>
      <c r="G21" s="12"/>
      <c r="H21" s="12"/>
      <c r="I21" s="13"/>
      <c r="J21" s="39"/>
      <c r="K21" s="15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0">
        <f t="shared" si="0"/>
        <v>0</v>
      </c>
    </row>
    <row r="22" spans="1:32" ht="27" customHeight="1" x14ac:dyDescent="0.15">
      <c r="A22" s="22">
        <v>20</v>
      </c>
      <c r="B22" s="10"/>
      <c r="C22" s="10" t="s">
        <v>27</v>
      </c>
      <c r="D22" s="10"/>
      <c r="E22" s="10"/>
      <c r="F22" s="12"/>
      <c r="G22" s="12"/>
      <c r="H22" s="12"/>
      <c r="I22" s="13"/>
      <c r="J22" s="39"/>
      <c r="K22" s="15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0">
        <f t="shared" si="0"/>
        <v>0</v>
      </c>
    </row>
    <row r="23" spans="1:32" ht="27" customHeight="1" x14ac:dyDescent="0.15">
      <c r="A23" s="11">
        <v>21</v>
      </c>
      <c r="B23" s="10"/>
      <c r="C23" s="10" t="s">
        <v>27</v>
      </c>
      <c r="D23" s="10"/>
      <c r="E23" s="10"/>
      <c r="F23" s="12"/>
      <c r="G23" s="12"/>
      <c r="H23" s="12"/>
      <c r="I23" s="13"/>
      <c r="J23" s="39"/>
      <c r="K23" s="15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0">
        <f t="shared" si="0"/>
        <v>0</v>
      </c>
    </row>
    <row r="24" spans="1:32" ht="27" customHeight="1" x14ac:dyDescent="0.15">
      <c r="A24" s="22">
        <v>22</v>
      </c>
      <c r="B24" s="10"/>
      <c r="C24" s="10" t="s">
        <v>27</v>
      </c>
      <c r="D24" s="10"/>
      <c r="E24" s="10"/>
      <c r="F24" s="12"/>
      <c r="G24" s="12"/>
      <c r="H24" s="12"/>
      <c r="I24" s="13"/>
      <c r="J24" s="39"/>
      <c r="K24" s="15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0">
        <f t="shared" si="0"/>
        <v>0</v>
      </c>
    </row>
    <row r="25" spans="1:32" ht="27" customHeight="1" x14ac:dyDescent="0.15">
      <c r="A25" s="11">
        <v>23</v>
      </c>
      <c r="B25" s="10"/>
      <c r="C25" s="10" t="s">
        <v>27</v>
      </c>
      <c r="D25" s="10"/>
      <c r="E25" s="10"/>
      <c r="F25" s="10"/>
      <c r="G25" s="10"/>
      <c r="H25" s="10"/>
      <c r="I25" s="10"/>
      <c r="J25" s="16"/>
      <c r="K25" s="15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0">
        <f t="shared" si="0"/>
        <v>0</v>
      </c>
    </row>
    <row r="26" spans="1:32" ht="27" customHeight="1" x14ac:dyDescent="0.15">
      <c r="A26" s="22">
        <v>24</v>
      </c>
      <c r="B26" s="10"/>
      <c r="C26" s="10" t="s">
        <v>27</v>
      </c>
      <c r="D26" s="10"/>
      <c r="E26" s="10"/>
      <c r="F26" s="10"/>
      <c r="G26" s="10"/>
      <c r="H26" s="10"/>
      <c r="I26" s="10"/>
      <c r="J26" s="16"/>
      <c r="K26" s="15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0">
        <f t="shared" si="0"/>
        <v>0</v>
      </c>
    </row>
    <row r="27" spans="1:32" ht="27" customHeight="1" x14ac:dyDescent="0.15">
      <c r="A27" s="11">
        <v>25</v>
      </c>
      <c r="B27" s="10"/>
      <c r="C27" s="10" t="s">
        <v>27</v>
      </c>
      <c r="D27" s="10"/>
      <c r="E27" s="10"/>
      <c r="F27" s="10"/>
      <c r="G27" s="10"/>
      <c r="H27" s="10"/>
      <c r="I27" s="10"/>
      <c r="J27" s="16"/>
      <c r="K27" s="15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0">
        <f t="shared" si="0"/>
        <v>0</v>
      </c>
    </row>
    <row r="28" spans="1:32" ht="27" customHeight="1" x14ac:dyDescent="0.15">
      <c r="A28" s="22">
        <v>26</v>
      </c>
      <c r="B28" s="10"/>
      <c r="C28" s="10" t="s">
        <v>27</v>
      </c>
      <c r="D28" s="10"/>
      <c r="E28" s="10"/>
      <c r="F28" s="10"/>
      <c r="G28" s="10"/>
      <c r="H28" s="10"/>
      <c r="I28" s="10"/>
      <c r="J28" s="16"/>
      <c r="K28" s="15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0">
        <f t="shared" si="0"/>
        <v>0</v>
      </c>
    </row>
    <row r="29" spans="1:32" ht="27" customHeight="1" x14ac:dyDescent="0.15">
      <c r="A29" s="11">
        <v>27</v>
      </c>
      <c r="B29" s="10"/>
      <c r="C29" s="10" t="s">
        <v>27</v>
      </c>
      <c r="D29" s="10"/>
      <c r="E29" s="10"/>
      <c r="F29" s="10"/>
      <c r="G29" s="10"/>
      <c r="H29" s="10"/>
      <c r="I29" s="10"/>
      <c r="J29" s="16"/>
      <c r="K29" s="15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0">
        <f t="shared" si="0"/>
        <v>0</v>
      </c>
    </row>
    <row r="30" spans="1:32" ht="27" customHeight="1" thickBot="1" x14ac:dyDescent="0.2">
      <c r="A30" s="20">
        <v>28</v>
      </c>
      <c r="B30" s="17"/>
      <c r="C30" s="17" t="s">
        <v>27</v>
      </c>
      <c r="D30" s="17"/>
      <c r="E30" s="17"/>
      <c r="F30" s="17"/>
      <c r="G30" s="17"/>
      <c r="H30" s="17"/>
      <c r="I30" s="17"/>
      <c r="J30" s="18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17">
        <f t="shared" si="0"/>
        <v>0</v>
      </c>
    </row>
    <row r="31" spans="1:32" ht="18" customHeight="1" thickTop="1" x14ac:dyDescent="0.15">
      <c r="A31" s="48" t="s">
        <v>10</v>
      </c>
      <c r="B31" s="49"/>
      <c r="C31" s="49"/>
      <c r="D31" s="49"/>
      <c r="E31" s="49"/>
      <c r="F31" s="49"/>
      <c r="G31" s="50"/>
      <c r="H31" s="29" t="s">
        <v>15</v>
      </c>
      <c r="I31" s="23"/>
      <c r="J31" s="24"/>
      <c r="K31" s="27">
        <f t="shared" ref="K31:AD31" si="1">SUM(K32:K35)</f>
        <v>0</v>
      </c>
      <c r="L31" s="28">
        <f t="shared" si="1"/>
        <v>0</v>
      </c>
      <c r="M31" s="28">
        <f t="shared" si="1"/>
        <v>0</v>
      </c>
      <c r="N31" s="28">
        <f t="shared" si="1"/>
        <v>0</v>
      </c>
      <c r="O31" s="28">
        <f t="shared" si="1"/>
        <v>0</v>
      </c>
      <c r="P31" s="28">
        <f t="shared" si="1"/>
        <v>0</v>
      </c>
      <c r="Q31" s="28">
        <f t="shared" si="1"/>
        <v>0</v>
      </c>
      <c r="R31" s="28">
        <f t="shared" si="1"/>
        <v>0</v>
      </c>
      <c r="S31" s="28">
        <f t="shared" si="1"/>
        <v>0</v>
      </c>
      <c r="T31" s="28">
        <f t="shared" si="1"/>
        <v>0</v>
      </c>
      <c r="U31" s="28">
        <f t="shared" si="1"/>
        <v>0</v>
      </c>
      <c r="V31" s="28">
        <f t="shared" si="1"/>
        <v>0</v>
      </c>
      <c r="W31" s="28">
        <f t="shared" si="1"/>
        <v>0</v>
      </c>
      <c r="X31" s="28">
        <f t="shared" si="1"/>
        <v>0</v>
      </c>
      <c r="Y31" s="28">
        <f t="shared" si="1"/>
        <v>0</v>
      </c>
      <c r="Z31" s="28">
        <f t="shared" si="1"/>
        <v>0</v>
      </c>
      <c r="AA31" s="28">
        <f t="shared" si="1"/>
        <v>0</v>
      </c>
      <c r="AB31" s="28">
        <f t="shared" si="1"/>
        <v>0</v>
      </c>
      <c r="AC31" s="28">
        <f t="shared" si="1"/>
        <v>0</v>
      </c>
      <c r="AD31" s="28">
        <f t="shared" si="1"/>
        <v>0</v>
      </c>
      <c r="AE31" s="28">
        <f>SUM(AE3:AE30)</f>
        <v>0</v>
      </c>
      <c r="AF31" s="32"/>
    </row>
    <row r="32" spans="1:32" ht="18" customHeight="1" x14ac:dyDescent="0.15">
      <c r="A32" s="51"/>
      <c r="B32" s="52"/>
      <c r="C32" s="52"/>
      <c r="D32" s="52"/>
      <c r="E32" s="52"/>
      <c r="F32" s="52"/>
      <c r="G32" s="53"/>
      <c r="H32" s="30"/>
      <c r="I32" s="23"/>
      <c r="J32" s="25" t="s">
        <v>16</v>
      </c>
      <c r="K32" s="2">
        <f t="shared" ref="K32:AD32" si="2">COUNTIFS($J$3:$J$30,"要介護",K$3:K$30,"○")</f>
        <v>0</v>
      </c>
      <c r="L32" s="1">
        <f t="shared" si="2"/>
        <v>0</v>
      </c>
      <c r="M32" s="1">
        <f t="shared" si="2"/>
        <v>0</v>
      </c>
      <c r="N32" s="1">
        <f t="shared" si="2"/>
        <v>0</v>
      </c>
      <c r="O32" s="1">
        <f t="shared" si="2"/>
        <v>0</v>
      </c>
      <c r="P32" s="1">
        <f t="shared" si="2"/>
        <v>0</v>
      </c>
      <c r="Q32" s="1">
        <f t="shared" si="2"/>
        <v>0</v>
      </c>
      <c r="R32" s="1">
        <f t="shared" si="2"/>
        <v>0</v>
      </c>
      <c r="S32" s="1">
        <f t="shared" si="2"/>
        <v>0</v>
      </c>
      <c r="T32" s="1">
        <f t="shared" si="2"/>
        <v>0</v>
      </c>
      <c r="U32" s="1">
        <f t="shared" si="2"/>
        <v>0</v>
      </c>
      <c r="V32" s="1">
        <f t="shared" si="2"/>
        <v>0</v>
      </c>
      <c r="W32" s="1">
        <f t="shared" si="2"/>
        <v>0</v>
      </c>
      <c r="X32" s="1">
        <f t="shared" si="2"/>
        <v>0</v>
      </c>
      <c r="Y32" s="1">
        <f t="shared" si="2"/>
        <v>0</v>
      </c>
      <c r="Z32" s="1">
        <f t="shared" si="2"/>
        <v>0</v>
      </c>
      <c r="AA32" s="1">
        <f t="shared" si="2"/>
        <v>0</v>
      </c>
      <c r="AB32" s="1">
        <f t="shared" si="2"/>
        <v>0</v>
      </c>
      <c r="AC32" s="1">
        <f t="shared" si="2"/>
        <v>0</v>
      </c>
      <c r="AD32" s="1">
        <f t="shared" si="2"/>
        <v>0</v>
      </c>
      <c r="AE32" s="31">
        <f>SUMIF($J$3:$J$30,"要介護",$AE$3:$AE$30)</f>
        <v>0</v>
      </c>
      <c r="AF32" s="32"/>
    </row>
    <row r="33" spans="1:32" ht="18" customHeight="1" x14ac:dyDescent="0.15">
      <c r="A33" s="51"/>
      <c r="B33" s="52"/>
      <c r="C33" s="52"/>
      <c r="D33" s="52"/>
      <c r="E33" s="52"/>
      <c r="F33" s="52"/>
      <c r="G33" s="53"/>
      <c r="H33" s="30"/>
      <c r="I33" s="23"/>
      <c r="J33" s="24" t="s">
        <v>17</v>
      </c>
      <c r="K33" s="2">
        <f t="shared" ref="K33:AD33" si="3">COUNTIFS($J$3:$J$30,"要支援",K$3:K$30,"○")</f>
        <v>0</v>
      </c>
      <c r="L33" s="1">
        <f t="shared" si="3"/>
        <v>0</v>
      </c>
      <c r="M33" s="1">
        <f t="shared" si="3"/>
        <v>0</v>
      </c>
      <c r="N33" s="1">
        <f t="shared" si="3"/>
        <v>0</v>
      </c>
      <c r="O33" s="1">
        <f t="shared" si="3"/>
        <v>0</v>
      </c>
      <c r="P33" s="1">
        <f t="shared" si="3"/>
        <v>0</v>
      </c>
      <c r="Q33" s="1">
        <f t="shared" si="3"/>
        <v>0</v>
      </c>
      <c r="R33" s="1">
        <f t="shared" si="3"/>
        <v>0</v>
      </c>
      <c r="S33" s="1">
        <f t="shared" si="3"/>
        <v>0</v>
      </c>
      <c r="T33" s="1">
        <f t="shared" si="3"/>
        <v>0</v>
      </c>
      <c r="U33" s="1">
        <f t="shared" si="3"/>
        <v>0</v>
      </c>
      <c r="V33" s="1">
        <f t="shared" si="3"/>
        <v>0</v>
      </c>
      <c r="W33" s="1">
        <f t="shared" si="3"/>
        <v>0</v>
      </c>
      <c r="X33" s="1">
        <f t="shared" si="3"/>
        <v>0</v>
      </c>
      <c r="Y33" s="1">
        <f t="shared" si="3"/>
        <v>0</v>
      </c>
      <c r="Z33" s="1">
        <f t="shared" si="3"/>
        <v>0</v>
      </c>
      <c r="AA33" s="1">
        <f t="shared" si="3"/>
        <v>0</v>
      </c>
      <c r="AB33" s="1">
        <f t="shared" si="3"/>
        <v>0</v>
      </c>
      <c r="AC33" s="1">
        <f t="shared" si="3"/>
        <v>0</v>
      </c>
      <c r="AD33" s="1">
        <f t="shared" si="3"/>
        <v>0</v>
      </c>
      <c r="AE33" s="31">
        <f>SUMIF($J$3:$J$30,"要支援",$AE$3:$AE$30)</f>
        <v>0</v>
      </c>
      <c r="AF33" s="32"/>
    </row>
    <row r="34" spans="1:32" ht="18" customHeight="1" x14ac:dyDescent="0.15">
      <c r="A34" s="51"/>
      <c r="B34" s="52"/>
      <c r="C34" s="52"/>
      <c r="D34" s="52"/>
      <c r="E34" s="52"/>
      <c r="F34" s="52"/>
      <c r="G34" s="53"/>
      <c r="H34" s="30"/>
      <c r="I34" s="23"/>
      <c r="J34" s="24" t="s">
        <v>4</v>
      </c>
      <c r="K34" s="2">
        <f t="shared" ref="K34:AD34" si="4">COUNTIFS($J$3:$J$30,"事業対象",K$3:K$30,"○")</f>
        <v>0</v>
      </c>
      <c r="L34" s="1">
        <f t="shared" si="4"/>
        <v>0</v>
      </c>
      <c r="M34" s="1">
        <f t="shared" si="4"/>
        <v>0</v>
      </c>
      <c r="N34" s="1">
        <f t="shared" si="4"/>
        <v>0</v>
      </c>
      <c r="O34" s="1">
        <f t="shared" si="4"/>
        <v>0</v>
      </c>
      <c r="P34" s="1">
        <f t="shared" si="4"/>
        <v>0</v>
      </c>
      <c r="Q34" s="1">
        <f t="shared" si="4"/>
        <v>0</v>
      </c>
      <c r="R34" s="1">
        <f t="shared" si="4"/>
        <v>0</v>
      </c>
      <c r="S34" s="1">
        <f t="shared" si="4"/>
        <v>0</v>
      </c>
      <c r="T34" s="1">
        <f t="shared" si="4"/>
        <v>0</v>
      </c>
      <c r="U34" s="1">
        <f t="shared" si="4"/>
        <v>0</v>
      </c>
      <c r="V34" s="1">
        <f t="shared" si="4"/>
        <v>0</v>
      </c>
      <c r="W34" s="1">
        <f t="shared" si="4"/>
        <v>0</v>
      </c>
      <c r="X34" s="1">
        <f t="shared" si="4"/>
        <v>0</v>
      </c>
      <c r="Y34" s="1">
        <f t="shared" si="4"/>
        <v>0</v>
      </c>
      <c r="Z34" s="1">
        <f t="shared" si="4"/>
        <v>0</v>
      </c>
      <c r="AA34" s="1">
        <f t="shared" si="4"/>
        <v>0</v>
      </c>
      <c r="AB34" s="1">
        <f t="shared" si="4"/>
        <v>0</v>
      </c>
      <c r="AC34" s="1">
        <f t="shared" si="4"/>
        <v>0</v>
      </c>
      <c r="AD34" s="1">
        <f t="shared" si="4"/>
        <v>0</v>
      </c>
      <c r="AE34" s="31">
        <f>SUMIF($J$3:$J$30,"事業対象",$AE$3:$AE$30)</f>
        <v>0</v>
      </c>
      <c r="AF34" s="32"/>
    </row>
    <row r="35" spans="1:32" ht="18" customHeight="1" x14ac:dyDescent="0.15">
      <c r="A35" s="54"/>
      <c r="B35" s="55"/>
      <c r="C35" s="55"/>
      <c r="D35" s="55"/>
      <c r="E35" s="55"/>
      <c r="F35" s="55"/>
      <c r="G35" s="56"/>
      <c r="H35" s="26"/>
      <c r="I35" s="23"/>
      <c r="J35" s="24" t="s">
        <v>18</v>
      </c>
      <c r="K35" s="2">
        <f t="shared" ref="K35:AD35" si="5">COUNTIFS($J$3:$J$30,"その他",K$3:K$30,"○")</f>
        <v>0</v>
      </c>
      <c r="L35" s="1">
        <f t="shared" si="5"/>
        <v>0</v>
      </c>
      <c r="M35" s="1">
        <f t="shared" si="5"/>
        <v>0</v>
      </c>
      <c r="N35" s="1">
        <f t="shared" si="5"/>
        <v>0</v>
      </c>
      <c r="O35" s="1">
        <f t="shared" si="5"/>
        <v>0</v>
      </c>
      <c r="P35" s="1">
        <f t="shared" si="5"/>
        <v>0</v>
      </c>
      <c r="Q35" s="1">
        <f t="shared" si="5"/>
        <v>0</v>
      </c>
      <c r="R35" s="1">
        <f t="shared" si="5"/>
        <v>0</v>
      </c>
      <c r="S35" s="1">
        <f t="shared" si="5"/>
        <v>0</v>
      </c>
      <c r="T35" s="1">
        <f t="shared" si="5"/>
        <v>0</v>
      </c>
      <c r="U35" s="1">
        <f t="shared" si="5"/>
        <v>0</v>
      </c>
      <c r="V35" s="1">
        <f t="shared" si="5"/>
        <v>0</v>
      </c>
      <c r="W35" s="1">
        <f t="shared" si="5"/>
        <v>0</v>
      </c>
      <c r="X35" s="1">
        <f t="shared" si="5"/>
        <v>0</v>
      </c>
      <c r="Y35" s="1">
        <f t="shared" si="5"/>
        <v>0</v>
      </c>
      <c r="Z35" s="1">
        <f t="shared" si="5"/>
        <v>0</v>
      </c>
      <c r="AA35" s="1">
        <f t="shared" si="5"/>
        <v>0</v>
      </c>
      <c r="AB35" s="1">
        <f t="shared" si="5"/>
        <v>0</v>
      </c>
      <c r="AC35" s="1">
        <f t="shared" si="5"/>
        <v>0</v>
      </c>
      <c r="AD35" s="1">
        <f t="shared" si="5"/>
        <v>0</v>
      </c>
      <c r="AE35" s="31">
        <f>SUMIF($J$3:$J$30,"その他",$AE$3:$AE$30)</f>
        <v>0</v>
      </c>
      <c r="AF35" s="32"/>
    </row>
    <row r="36" spans="1:32" ht="29.25" customHeight="1" x14ac:dyDescent="0.15"/>
    <row r="37" spans="1:32" ht="29.25" customHeight="1" x14ac:dyDescent="0.15"/>
    <row r="38" spans="1:32" ht="29.25" customHeight="1" x14ac:dyDescent="0.15"/>
    <row r="39" spans="1:32" ht="29.25" customHeight="1" x14ac:dyDescent="0.15"/>
    <row r="40" spans="1:32" ht="29.25" customHeight="1" x14ac:dyDescent="0.15"/>
    <row r="41" spans="1:32" ht="29.25" customHeight="1" x14ac:dyDescent="0.15"/>
    <row r="42" spans="1:32" ht="29.25" customHeight="1" x14ac:dyDescent="0.15"/>
    <row r="43" spans="1:32" ht="29.25" customHeight="1" x14ac:dyDescent="0.15"/>
    <row r="44" spans="1:32" ht="29.25" customHeight="1" x14ac:dyDescent="0.15"/>
  </sheetData>
  <mergeCells count="9">
    <mergeCell ref="K1:AD1"/>
    <mergeCell ref="AE1:AE2"/>
    <mergeCell ref="A31:G35"/>
    <mergeCell ref="A1:A2"/>
    <mergeCell ref="B1:B2"/>
    <mergeCell ref="C1:C2"/>
    <mergeCell ref="D1:D2"/>
    <mergeCell ref="E1:H1"/>
    <mergeCell ref="J1:J2"/>
  </mergeCells>
  <phoneticPr fontId="1"/>
  <dataValidations count="4">
    <dataValidation type="list" allowBlank="1" showInputMessage="1" showErrorMessage="1" sqref="K3:AD30">
      <formula1>"○"</formula1>
    </dataValidation>
    <dataValidation type="list" allowBlank="1" showInputMessage="1" showErrorMessage="1" sqref="D3:D24">
      <formula1>"男,女"</formula1>
    </dataValidation>
    <dataValidation type="list" allowBlank="1" showInputMessage="1" showErrorMessage="1" sqref="J3:J24">
      <formula1>"要介護,要支援,事業対象,その他"</formula1>
    </dataValidation>
    <dataValidation type="list" allowBlank="1" showInputMessage="1" showErrorMessage="1" sqref="E3:E24">
      <formula1>"大正,昭和"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>&amp;C&amp;16阪南市住民主体型サービス(通所型サービスＢ）利用者実績表
（平成　　　年　２月分）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view="pageLayout" zoomScaleNormal="100" workbookViewId="0">
      <selection activeCell="C8" sqref="C8"/>
    </sheetView>
  </sheetViews>
  <sheetFormatPr defaultRowHeight="13.5" x14ac:dyDescent="0.15"/>
  <cols>
    <col min="1" max="1" width="3.75" bestFit="1" customWidth="1"/>
    <col min="2" max="2" width="22.75" customWidth="1"/>
    <col min="3" max="3" width="36.75" customWidth="1"/>
    <col min="4" max="4" width="3.5" bestFit="1" customWidth="1"/>
    <col min="5" max="5" width="5.25" customWidth="1"/>
    <col min="6" max="6" width="3.5" bestFit="1" customWidth="1"/>
    <col min="7" max="7" width="3.5" customWidth="1"/>
    <col min="8" max="8" width="3.75" customWidth="1"/>
    <col min="9" max="9" width="16.5" hidden="1" customWidth="1"/>
    <col min="10" max="10" width="9.5" customWidth="1"/>
    <col min="11" max="30" width="6.125" customWidth="1"/>
    <col min="31" max="31" width="3.375" bestFit="1" customWidth="1"/>
  </cols>
  <sheetData>
    <row r="1" spans="1:31" ht="20.25" customHeight="1" x14ac:dyDescent="0.15">
      <c r="A1" s="57" t="s">
        <v>14</v>
      </c>
      <c r="B1" s="57" t="s">
        <v>0</v>
      </c>
      <c r="C1" s="57" t="s">
        <v>1</v>
      </c>
      <c r="D1" s="58" t="s">
        <v>12</v>
      </c>
      <c r="E1" s="59" t="s">
        <v>2</v>
      </c>
      <c r="F1" s="45"/>
      <c r="G1" s="45"/>
      <c r="H1" s="60"/>
      <c r="I1" s="38"/>
      <c r="J1" s="61" t="s">
        <v>3</v>
      </c>
      <c r="K1" s="44" t="s">
        <v>11</v>
      </c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6" t="s">
        <v>13</v>
      </c>
    </row>
    <row r="2" spans="1:31" ht="24.75" customHeight="1" x14ac:dyDescent="0.15">
      <c r="A2" s="57"/>
      <c r="B2" s="57"/>
      <c r="C2" s="57"/>
      <c r="D2" s="58"/>
      <c r="E2" s="37" t="s">
        <v>9</v>
      </c>
      <c r="F2" s="37" t="s">
        <v>6</v>
      </c>
      <c r="G2" s="37" t="s">
        <v>7</v>
      </c>
      <c r="H2" s="37" t="s">
        <v>8</v>
      </c>
      <c r="I2" s="37"/>
      <c r="J2" s="61"/>
      <c r="K2" s="36" t="s">
        <v>19</v>
      </c>
      <c r="L2" s="35" t="s">
        <v>19</v>
      </c>
      <c r="M2" s="35" t="s">
        <v>19</v>
      </c>
      <c r="N2" s="35" t="s">
        <v>19</v>
      </c>
      <c r="O2" s="35" t="s">
        <v>19</v>
      </c>
      <c r="P2" s="35" t="s">
        <v>19</v>
      </c>
      <c r="Q2" s="35" t="s">
        <v>19</v>
      </c>
      <c r="R2" s="35" t="s">
        <v>19</v>
      </c>
      <c r="S2" s="35" t="s">
        <v>19</v>
      </c>
      <c r="T2" s="35" t="s">
        <v>19</v>
      </c>
      <c r="U2" s="35" t="s">
        <v>19</v>
      </c>
      <c r="V2" s="35" t="s">
        <v>19</v>
      </c>
      <c r="W2" s="35" t="s">
        <v>19</v>
      </c>
      <c r="X2" s="35" t="s">
        <v>19</v>
      </c>
      <c r="Y2" s="35" t="s">
        <v>19</v>
      </c>
      <c r="Z2" s="35" t="s">
        <v>19</v>
      </c>
      <c r="AA2" s="35" t="s">
        <v>19</v>
      </c>
      <c r="AB2" s="35" t="s">
        <v>19</v>
      </c>
      <c r="AC2" s="35" t="s">
        <v>19</v>
      </c>
      <c r="AD2" s="3" t="s">
        <v>19</v>
      </c>
      <c r="AE2" s="47"/>
    </row>
    <row r="3" spans="1:31" ht="27" customHeight="1" x14ac:dyDescent="0.15">
      <c r="A3" s="5">
        <v>1</v>
      </c>
      <c r="B3" s="4"/>
      <c r="C3" s="4" t="s">
        <v>27</v>
      </c>
      <c r="D3" s="5"/>
      <c r="E3" s="5"/>
      <c r="F3" s="6"/>
      <c r="G3" s="6"/>
      <c r="H3" s="6"/>
      <c r="I3" s="7"/>
      <c r="J3" s="40"/>
      <c r="K3" s="9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21">
        <f>COUNTA(K3:AD3)</f>
        <v>0</v>
      </c>
    </row>
    <row r="4" spans="1:31" ht="27" customHeight="1" x14ac:dyDescent="0.15">
      <c r="A4" s="22">
        <v>2</v>
      </c>
      <c r="B4" s="21"/>
      <c r="C4" s="21" t="s">
        <v>27</v>
      </c>
      <c r="D4" s="11"/>
      <c r="E4" s="11"/>
      <c r="F4" s="12"/>
      <c r="G4" s="12"/>
      <c r="H4" s="12"/>
      <c r="I4" s="13"/>
      <c r="J4" s="39"/>
      <c r="K4" s="15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0">
        <f t="shared" ref="AE4:AE30" si="0">COUNTA(K4:AD4)</f>
        <v>0</v>
      </c>
    </row>
    <row r="5" spans="1:31" ht="27" customHeight="1" x14ac:dyDescent="0.15">
      <c r="A5" s="11">
        <v>3</v>
      </c>
      <c r="B5" s="10"/>
      <c r="C5" s="10" t="s">
        <v>27</v>
      </c>
      <c r="D5" s="11"/>
      <c r="E5" s="11"/>
      <c r="F5" s="12"/>
      <c r="G5" s="12"/>
      <c r="H5" s="12"/>
      <c r="I5" s="13"/>
      <c r="J5" s="39"/>
      <c r="K5" s="15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0">
        <f t="shared" si="0"/>
        <v>0</v>
      </c>
    </row>
    <row r="6" spans="1:31" ht="27" customHeight="1" x14ac:dyDescent="0.15">
      <c r="A6" s="22">
        <v>4</v>
      </c>
      <c r="B6" s="10"/>
      <c r="C6" s="10" t="s">
        <v>27</v>
      </c>
      <c r="D6" s="11"/>
      <c r="E6" s="11"/>
      <c r="F6" s="12"/>
      <c r="G6" s="12"/>
      <c r="H6" s="12"/>
      <c r="I6" s="13"/>
      <c r="J6" s="39"/>
      <c r="K6" s="15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0">
        <f t="shared" si="0"/>
        <v>0</v>
      </c>
    </row>
    <row r="7" spans="1:31" ht="27" customHeight="1" x14ac:dyDescent="0.15">
      <c r="A7" s="11">
        <v>5</v>
      </c>
      <c r="B7" s="10"/>
      <c r="C7" s="10" t="s">
        <v>27</v>
      </c>
      <c r="D7" s="11"/>
      <c r="E7" s="11"/>
      <c r="F7" s="12"/>
      <c r="G7" s="12"/>
      <c r="H7" s="12"/>
      <c r="I7" s="13"/>
      <c r="J7" s="39"/>
      <c r="K7" s="15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0">
        <f t="shared" si="0"/>
        <v>0</v>
      </c>
    </row>
    <row r="8" spans="1:31" ht="27" customHeight="1" x14ac:dyDescent="0.15">
      <c r="A8" s="22">
        <v>6</v>
      </c>
      <c r="B8" s="10"/>
      <c r="C8" s="10" t="s">
        <v>27</v>
      </c>
      <c r="D8" s="11"/>
      <c r="E8" s="11"/>
      <c r="F8" s="12"/>
      <c r="G8" s="12"/>
      <c r="H8" s="12"/>
      <c r="I8" s="13"/>
      <c r="J8" s="39"/>
      <c r="K8" s="15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0">
        <f t="shared" si="0"/>
        <v>0</v>
      </c>
    </row>
    <row r="9" spans="1:31" ht="27" customHeight="1" x14ac:dyDescent="0.15">
      <c r="A9" s="11">
        <v>7</v>
      </c>
      <c r="B9" s="10"/>
      <c r="C9" s="10" t="s">
        <v>27</v>
      </c>
      <c r="D9" s="10"/>
      <c r="E9" s="10"/>
      <c r="F9" s="12"/>
      <c r="G9" s="12"/>
      <c r="H9" s="12"/>
      <c r="I9" s="13"/>
      <c r="J9" s="39"/>
      <c r="K9" s="15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0">
        <f t="shared" si="0"/>
        <v>0</v>
      </c>
    </row>
    <row r="10" spans="1:31" ht="27" customHeight="1" x14ac:dyDescent="0.15">
      <c r="A10" s="22">
        <v>8</v>
      </c>
      <c r="B10" s="10"/>
      <c r="C10" s="10" t="s">
        <v>27</v>
      </c>
      <c r="D10" s="10"/>
      <c r="E10" s="10"/>
      <c r="F10" s="12"/>
      <c r="G10" s="12"/>
      <c r="H10" s="12"/>
      <c r="I10" s="13"/>
      <c r="J10" s="39"/>
      <c r="K10" s="15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0">
        <f t="shared" si="0"/>
        <v>0</v>
      </c>
    </row>
    <row r="11" spans="1:31" ht="27" customHeight="1" x14ac:dyDescent="0.15">
      <c r="A11" s="11">
        <v>9</v>
      </c>
      <c r="B11" s="10"/>
      <c r="C11" s="10" t="s">
        <v>27</v>
      </c>
      <c r="D11" s="10"/>
      <c r="E11" s="10"/>
      <c r="F11" s="12"/>
      <c r="G11" s="12"/>
      <c r="H11" s="12"/>
      <c r="I11" s="13"/>
      <c r="J11" s="39"/>
      <c r="K11" s="15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0">
        <f t="shared" si="0"/>
        <v>0</v>
      </c>
    </row>
    <row r="12" spans="1:31" ht="27" customHeight="1" x14ac:dyDescent="0.15">
      <c r="A12" s="22">
        <v>10</v>
      </c>
      <c r="B12" s="10"/>
      <c r="C12" s="10" t="s">
        <v>27</v>
      </c>
      <c r="D12" s="10"/>
      <c r="E12" s="10"/>
      <c r="F12" s="12"/>
      <c r="G12" s="12"/>
      <c r="H12" s="12"/>
      <c r="I12" s="13"/>
      <c r="J12" s="39"/>
      <c r="K12" s="15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0">
        <f t="shared" si="0"/>
        <v>0</v>
      </c>
    </row>
    <row r="13" spans="1:31" ht="27" customHeight="1" x14ac:dyDescent="0.15">
      <c r="A13" s="11">
        <v>11</v>
      </c>
      <c r="B13" s="10"/>
      <c r="C13" s="10" t="s">
        <v>27</v>
      </c>
      <c r="D13" s="10"/>
      <c r="E13" s="10"/>
      <c r="F13" s="12"/>
      <c r="G13" s="12"/>
      <c r="H13" s="12"/>
      <c r="I13" s="13"/>
      <c r="J13" s="39"/>
      <c r="K13" s="15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0">
        <f t="shared" si="0"/>
        <v>0</v>
      </c>
    </row>
    <row r="14" spans="1:31" ht="27" customHeight="1" x14ac:dyDescent="0.15">
      <c r="A14" s="22">
        <v>12</v>
      </c>
      <c r="B14" s="10"/>
      <c r="C14" s="10" t="s">
        <v>27</v>
      </c>
      <c r="D14" s="10"/>
      <c r="E14" s="10"/>
      <c r="F14" s="12"/>
      <c r="G14" s="12"/>
      <c r="H14" s="12"/>
      <c r="I14" s="13"/>
      <c r="J14" s="39"/>
      <c r="K14" s="15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0">
        <f t="shared" si="0"/>
        <v>0</v>
      </c>
    </row>
    <row r="15" spans="1:31" ht="27" customHeight="1" x14ac:dyDescent="0.15">
      <c r="A15" s="11">
        <v>13</v>
      </c>
      <c r="B15" s="10"/>
      <c r="C15" s="10" t="s">
        <v>27</v>
      </c>
      <c r="D15" s="10"/>
      <c r="E15" s="10"/>
      <c r="F15" s="12"/>
      <c r="G15" s="12"/>
      <c r="H15" s="12"/>
      <c r="I15" s="13"/>
      <c r="J15" s="39"/>
      <c r="K15" s="15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0">
        <f t="shared" si="0"/>
        <v>0</v>
      </c>
    </row>
    <row r="16" spans="1:31" ht="27" customHeight="1" x14ac:dyDescent="0.15">
      <c r="A16" s="22">
        <v>14</v>
      </c>
      <c r="B16" s="10"/>
      <c r="C16" s="10" t="s">
        <v>27</v>
      </c>
      <c r="D16" s="10"/>
      <c r="E16" s="10"/>
      <c r="F16" s="12"/>
      <c r="G16" s="12"/>
      <c r="H16" s="12"/>
      <c r="I16" s="13"/>
      <c r="J16" s="39"/>
      <c r="K16" s="15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0">
        <f t="shared" si="0"/>
        <v>0</v>
      </c>
    </row>
    <row r="17" spans="1:32" ht="27" customHeight="1" x14ac:dyDescent="0.15">
      <c r="A17" s="11">
        <v>15</v>
      </c>
      <c r="B17" s="10"/>
      <c r="C17" s="10" t="s">
        <v>27</v>
      </c>
      <c r="D17" s="10"/>
      <c r="E17" s="10"/>
      <c r="F17" s="12"/>
      <c r="G17" s="12"/>
      <c r="H17" s="12"/>
      <c r="I17" s="13"/>
      <c r="J17" s="39"/>
      <c r="K17" s="15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0">
        <f t="shared" si="0"/>
        <v>0</v>
      </c>
    </row>
    <row r="18" spans="1:32" ht="27" customHeight="1" x14ac:dyDescent="0.15">
      <c r="A18" s="22">
        <v>16</v>
      </c>
      <c r="B18" s="10"/>
      <c r="C18" s="10" t="s">
        <v>27</v>
      </c>
      <c r="D18" s="10"/>
      <c r="E18" s="10"/>
      <c r="F18" s="12"/>
      <c r="G18" s="12"/>
      <c r="H18" s="12"/>
      <c r="I18" s="13"/>
      <c r="J18" s="39"/>
      <c r="K18" s="15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0">
        <f t="shared" si="0"/>
        <v>0</v>
      </c>
    </row>
    <row r="19" spans="1:32" ht="27" customHeight="1" x14ac:dyDescent="0.15">
      <c r="A19" s="11">
        <v>17</v>
      </c>
      <c r="B19" s="10"/>
      <c r="C19" s="10" t="s">
        <v>27</v>
      </c>
      <c r="D19" s="10"/>
      <c r="E19" s="10"/>
      <c r="F19" s="12"/>
      <c r="G19" s="12"/>
      <c r="H19" s="12"/>
      <c r="I19" s="13"/>
      <c r="J19" s="39"/>
      <c r="K19" s="15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0">
        <f t="shared" si="0"/>
        <v>0</v>
      </c>
    </row>
    <row r="20" spans="1:32" ht="27" customHeight="1" x14ac:dyDescent="0.15">
      <c r="A20" s="22">
        <v>18</v>
      </c>
      <c r="B20" s="10"/>
      <c r="C20" s="10" t="s">
        <v>27</v>
      </c>
      <c r="D20" s="10"/>
      <c r="E20" s="10"/>
      <c r="F20" s="12"/>
      <c r="G20" s="12"/>
      <c r="H20" s="12"/>
      <c r="I20" s="13"/>
      <c r="J20" s="39"/>
      <c r="K20" s="15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0">
        <f t="shared" si="0"/>
        <v>0</v>
      </c>
    </row>
    <row r="21" spans="1:32" ht="27" customHeight="1" x14ac:dyDescent="0.15">
      <c r="A21" s="11">
        <v>19</v>
      </c>
      <c r="B21" s="10"/>
      <c r="C21" s="10" t="s">
        <v>27</v>
      </c>
      <c r="D21" s="10"/>
      <c r="E21" s="10"/>
      <c r="F21" s="12"/>
      <c r="G21" s="12"/>
      <c r="H21" s="12"/>
      <c r="I21" s="13"/>
      <c r="J21" s="39"/>
      <c r="K21" s="15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0">
        <f t="shared" si="0"/>
        <v>0</v>
      </c>
    </row>
    <row r="22" spans="1:32" ht="27" customHeight="1" x14ac:dyDescent="0.15">
      <c r="A22" s="22">
        <v>20</v>
      </c>
      <c r="B22" s="10"/>
      <c r="C22" s="10" t="s">
        <v>27</v>
      </c>
      <c r="D22" s="10"/>
      <c r="E22" s="10"/>
      <c r="F22" s="12"/>
      <c r="G22" s="12"/>
      <c r="H22" s="12"/>
      <c r="I22" s="13"/>
      <c r="J22" s="39"/>
      <c r="K22" s="15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0">
        <f t="shared" si="0"/>
        <v>0</v>
      </c>
    </row>
    <row r="23" spans="1:32" ht="27" customHeight="1" x14ac:dyDescent="0.15">
      <c r="A23" s="11">
        <v>21</v>
      </c>
      <c r="B23" s="10"/>
      <c r="C23" s="10" t="s">
        <v>27</v>
      </c>
      <c r="D23" s="10"/>
      <c r="E23" s="10"/>
      <c r="F23" s="12"/>
      <c r="G23" s="12"/>
      <c r="H23" s="12"/>
      <c r="I23" s="13"/>
      <c r="J23" s="39"/>
      <c r="K23" s="15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0">
        <f t="shared" si="0"/>
        <v>0</v>
      </c>
    </row>
    <row r="24" spans="1:32" ht="27" customHeight="1" x14ac:dyDescent="0.15">
      <c r="A24" s="22">
        <v>22</v>
      </c>
      <c r="B24" s="10"/>
      <c r="C24" s="10" t="s">
        <v>27</v>
      </c>
      <c r="D24" s="10"/>
      <c r="E24" s="10"/>
      <c r="F24" s="12"/>
      <c r="G24" s="12"/>
      <c r="H24" s="12"/>
      <c r="I24" s="13"/>
      <c r="J24" s="39"/>
      <c r="K24" s="15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0">
        <f t="shared" si="0"/>
        <v>0</v>
      </c>
    </row>
    <row r="25" spans="1:32" ht="27" customHeight="1" x14ac:dyDescent="0.15">
      <c r="A25" s="11">
        <v>23</v>
      </c>
      <c r="B25" s="10"/>
      <c r="C25" s="10" t="s">
        <v>27</v>
      </c>
      <c r="D25" s="10"/>
      <c r="E25" s="10"/>
      <c r="F25" s="10"/>
      <c r="G25" s="10"/>
      <c r="H25" s="10"/>
      <c r="I25" s="10"/>
      <c r="J25" s="16"/>
      <c r="K25" s="15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0">
        <f t="shared" si="0"/>
        <v>0</v>
      </c>
    </row>
    <row r="26" spans="1:32" ht="27" customHeight="1" x14ac:dyDescent="0.15">
      <c r="A26" s="22">
        <v>24</v>
      </c>
      <c r="B26" s="10"/>
      <c r="C26" s="10" t="s">
        <v>27</v>
      </c>
      <c r="D26" s="10"/>
      <c r="E26" s="10"/>
      <c r="F26" s="10"/>
      <c r="G26" s="10"/>
      <c r="H26" s="10"/>
      <c r="I26" s="10"/>
      <c r="J26" s="16"/>
      <c r="K26" s="15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0">
        <f t="shared" si="0"/>
        <v>0</v>
      </c>
    </row>
    <row r="27" spans="1:32" ht="27" customHeight="1" x14ac:dyDescent="0.15">
      <c r="A27" s="11">
        <v>25</v>
      </c>
      <c r="B27" s="10"/>
      <c r="C27" s="10" t="s">
        <v>27</v>
      </c>
      <c r="D27" s="10"/>
      <c r="E27" s="10"/>
      <c r="F27" s="10"/>
      <c r="G27" s="10"/>
      <c r="H27" s="10"/>
      <c r="I27" s="10"/>
      <c r="J27" s="16"/>
      <c r="K27" s="15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0">
        <f t="shared" si="0"/>
        <v>0</v>
      </c>
    </row>
    <row r="28" spans="1:32" ht="27" customHeight="1" x14ac:dyDescent="0.15">
      <c r="A28" s="22">
        <v>26</v>
      </c>
      <c r="B28" s="10"/>
      <c r="C28" s="10" t="s">
        <v>27</v>
      </c>
      <c r="D28" s="10"/>
      <c r="E28" s="10"/>
      <c r="F28" s="10"/>
      <c r="G28" s="10"/>
      <c r="H28" s="10"/>
      <c r="I28" s="10"/>
      <c r="J28" s="16"/>
      <c r="K28" s="15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0">
        <f t="shared" si="0"/>
        <v>0</v>
      </c>
    </row>
    <row r="29" spans="1:32" ht="27" customHeight="1" x14ac:dyDescent="0.15">
      <c r="A29" s="11">
        <v>27</v>
      </c>
      <c r="B29" s="10"/>
      <c r="C29" s="10" t="s">
        <v>27</v>
      </c>
      <c r="D29" s="10"/>
      <c r="E29" s="10"/>
      <c r="F29" s="10"/>
      <c r="G29" s="10"/>
      <c r="H29" s="10"/>
      <c r="I29" s="10"/>
      <c r="J29" s="16"/>
      <c r="K29" s="15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0">
        <f t="shared" si="0"/>
        <v>0</v>
      </c>
    </row>
    <row r="30" spans="1:32" ht="27" customHeight="1" thickBot="1" x14ac:dyDescent="0.2">
      <c r="A30" s="20">
        <v>28</v>
      </c>
      <c r="B30" s="17"/>
      <c r="C30" s="17" t="s">
        <v>27</v>
      </c>
      <c r="D30" s="17"/>
      <c r="E30" s="17"/>
      <c r="F30" s="17"/>
      <c r="G30" s="17"/>
      <c r="H30" s="17"/>
      <c r="I30" s="17"/>
      <c r="J30" s="18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17">
        <f t="shared" si="0"/>
        <v>0</v>
      </c>
    </row>
    <row r="31" spans="1:32" ht="18" customHeight="1" thickTop="1" x14ac:dyDescent="0.15">
      <c r="A31" s="48" t="s">
        <v>10</v>
      </c>
      <c r="B31" s="49"/>
      <c r="C31" s="49"/>
      <c r="D31" s="49"/>
      <c r="E31" s="49"/>
      <c r="F31" s="49"/>
      <c r="G31" s="50"/>
      <c r="H31" s="29" t="s">
        <v>15</v>
      </c>
      <c r="I31" s="23"/>
      <c r="J31" s="24"/>
      <c r="K31" s="27">
        <f t="shared" ref="K31:AD31" si="1">SUM(K32:K35)</f>
        <v>0</v>
      </c>
      <c r="L31" s="28">
        <f t="shared" si="1"/>
        <v>0</v>
      </c>
      <c r="M31" s="28">
        <f t="shared" si="1"/>
        <v>0</v>
      </c>
      <c r="N31" s="28">
        <f t="shared" si="1"/>
        <v>0</v>
      </c>
      <c r="O31" s="28">
        <f t="shared" si="1"/>
        <v>0</v>
      </c>
      <c r="P31" s="28">
        <f t="shared" si="1"/>
        <v>0</v>
      </c>
      <c r="Q31" s="28">
        <f t="shared" si="1"/>
        <v>0</v>
      </c>
      <c r="R31" s="28">
        <f t="shared" si="1"/>
        <v>0</v>
      </c>
      <c r="S31" s="28">
        <f t="shared" si="1"/>
        <v>0</v>
      </c>
      <c r="T31" s="28">
        <f t="shared" si="1"/>
        <v>0</v>
      </c>
      <c r="U31" s="28">
        <f t="shared" si="1"/>
        <v>0</v>
      </c>
      <c r="V31" s="28">
        <f t="shared" si="1"/>
        <v>0</v>
      </c>
      <c r="W31" s="28">
        <f t="shared" si="1"/>
        <v>0</v>
      </c>
      <c r="X31" s="28">
        <f t="shared" si="1"/>
        <v>0</v>
      </c>
      <c r="Y31" s="28">
        <f t="shared" si="1"/>
        <v>0</v>
      </c>
      <c r="Z31" s="28">
        <f t="shared" si="1"/>
        <v>0</v>
      </c>
      <c r="AA31" s="28">
        <f t="shared" si="1"/>
        <v>0</v>
      </c>
      <c r="AB31" s="28">
        <f t="shared" si="1"/>
        <v>0</v>
      </c>
      <c r="AC31" s="28">
        <f t="shared" si="1"/>
        <v>0</v>
      </c>
      <c r="AD31" s="28">
        <f t="shared" si="1"/>
        <v>0</v>
      </c>
      <c r="AE31" s="28">
        <f>SUM(AE3:AE30)</f>
        <v>0</v>
      </c>
      <c r="AF31" s="32"/>
    </row>
    <row r="32" spans="1:32" ht="18" customHeight="1" x14ac:dyDescent="0.15">
      <c r="A32" s="51"/>
      <c r="B32" s="52"/>
      <c r="C32" s="52"/>
      <c r="D32" s="52"/>
      <c r="E32" s="52"/>
      <c r="F32" s="52"/>
      <c r="G32" s="53"/>
      <c r="H32" s="30"/>
      <c r="I32" s="23"/>
      <c r="J32" s="25" t="s">
        <v>16</v>
      </c>
      <c r="K32" s="2">
        <f t="shared" ref="K32:AD32" si="2">COUNTIFS($J$3:$J$30,"要介護",K$3:K$30,"○")</f>
        <v>0</v>
      </c>
      <c r="L32" s="1">
        <f t="shared" si="2"/>
        <v>0</v>
      </c>
      <c r="M32" s="1">
        <f t="shared" si="2"/>
        <v>0</v>
      </c>
      <c r="N32" s="1">
        <f t="shared" si="2"/>
        <v>0</v>
      </c>
      <c r="O32" s="1">
        <f t="shared" si="2"/>
        <v>0</v>
      </c>
      <c r="P32" s="1">
        <f t="shared" si="2"/>
        <v>0</v>
      </c>
      <c r="Q32" s="1">
        <f t="shared" si="2"/>
        <v>0</v>
      </c>
      <c r="R32" s="1">
        <f t="shared" si="2"/>
        <v>0</v>
      </c>
      <c r="S32" s="1">
        <f t="shared" si="2"/>
        <v>0</v>
      </c>
      <c r="T32" s="1">
        <f t="shared" si="2"/>
        <v>0</v>
      </c>
      <c r="U32" s="1">
        <f t="shared" si="2"/>
        <v>0</v>
      </c>
      <c r="V32" s="1">
        <f t="shared" si="2"/>
        <v>0</v>
      </c>
      <c r="W32" s="1">
        <f t="shared" si="2"/>
        <v>0</v>
      </c>
      <c r="X32" s="1">
        <f t="shared" si="2"/>
        <v>0</v>
      </c>
      <c r="Y32" s="1">
        <f t="shared" si="2"/>
        <v>0</v>
      </c>
      <c r="Z32" s="1">
        <f t="shared" si="2"/>
        <v>0</v>
      </c>
      <c r="AA32" s="1">
        <f t="shared" si="2"/>
        <v>0</v>
      </c>
      <c r="AB32" s="1">
        <f t="shared" si="2"/>
        <v>0</v>
      </c>
      <c r="AC32" s="1">
        <f t="shared" si="2"/>
        <v>0</v>
      </c>
      <c r="AD32" s="1">
        <f t="shared" si="2"/>
        <v>0</v>
      </c>
      <c r="AE32" s="31">
        <f>SUMIF($J$3:$J$30,"要介護",$AE$3:$AE$30)</f>
        <v>0</v>
      </c>
      <c r="AF32" s="32"/>
    </row>
    <row r="33" spans="1:32" ht="18" customHeight="1" x14ac:dyDescent="0.15">
      <c r="A33" s="51"/>
      <c r="B33" s="52"/>
      <c r="C33" s="52"/>
      <c r="D33" s="52"/>
      <c r="E33" s="52"/>
      <c r="F33" s="52"/>
      <c r="G33" s="53"/>
      <c r="H33" s="30"/>
      <c r="I33" s="23"/>
      <c r="J33" s="24" t="s">
        <v>17</v>
      </c>
      <c r="K33" s="2">
        <f t="shared" ref="K33:AD33" si="3">COUNTIFS($J$3:$J$30,"要支援",K$3:K$30,"○")</f>
        <v>0</v>
      </c>
      <c r="L33" s="1">
        <f t="shared" si="3"/>
        <v>0</v>
      </c>
      <c r="M33" s="1">
        <f t="shared" si="3"/>
        <v>0</v>
      </c>
      <c r="N33" s="1">
        <f t="shared" si="3"/>
        <v>0</v>
      </c>
      <c r="O33" s="1">
        <f t="shared" si="3"/>
        <v>0</v>
      </c>
      <c r="P33" s="1">
        <f t="shared" si="3"/>
        <v>0</v>
      </c>
      <c r="Q33" s="1">
        <f t="shared" si="3"/>
        <v>0</v>
      </c>
      <c r="R33" s="1">
        <f t="shared" si="3"/>
        <v>0</v>
      </c>
      <c r="S33" s="1">
        <f t="shared" si="3"/>
        <v>0</v>
      </c>
      <c r="T33" s="1">
        <f t="shared" si="3"/>
        <v>0</v>
      </c>
      <c r="U33" s="1">
        <f t="shared" si="3"/>
        <v>0</v>
      </c>
      <c r="V33" s="1">
        <f t="shared" si="3"/>
        <v>0</v>
      </c>
      <c r="W33" s="1">
        <f t="shared" si="3"/>
        <v>0</v>
      </c>
      <c r="X33" s="1">
        <f t="shared" si="3"/>
        <v>0</v>
      </c>
      <c r="Y33" s="1">
        <f t="shared" si="3"/>
        <v>0</v>
      </c>
      <c r="Z33" s="1">
        <f t="shared" si="3"/>
        <v>0</v>
      </c>
      <c r="AA33" s="1">
        <f t="shared" si="3"/>
        <v>0</v>
      </c>
      <c r="AB33" s="1">
        <f t="shared" si="3"/>
        <v>0</v>
      </c>
      <c r="AC33" s="1">
        <f t="shared" si="3"/>
        <v>0</v>
      </c>
      <c r="AD33" s="1">
        <f t="shared" si="3"/>
        <v>0</v>
      </c>
      <c r="AE33" s="31">
        <f>SUMIF($J$3:$J$30,"要支援",$AE$3:$AE$30)</f>
        <v>0</v>
      </c>
      <c r="AF33" s="32"/>
    </row>
    <row r="34" spans="1:32" ht="18" customHeight="1" x14ac:dyDescent="0.15">
      <c r="A34" s="51"/>
      <c r="B34" s="52"/>
      <c r="C34" s="52"/>
      <c r="D34" s="52"/>
      <c r="E34" s="52"/>
      <c r="F34" s="52"/>
      <c r="G34" s="53"/>
      <c r="H34" s="30"/>
      <c r="I34" s="23"/>
      <c r="J34" s="24" t="s">
        <v>4</v>
      </c>
      <c r="K34" s="2">
        <f t="shared" ref="K34:AD34" si="4">COUNTIFS($J$3:$J$30,"事業対象",K$3:K$30,"○")</f>
        <v>0</v>
      </c>
      <c r="L34" s="1">
        <f t="shared" si="4"/>
        <v>0</v>
      </c>
      <c r="M34" s="1">
        <f t="shared" si="4"/>
        <v>0</v>
      </c>
      <c r="N34" s="1">
        <f t="shared" si="4"/>
        <v>0</v>
      </c>
      <c r="O34" s="1">
        <f t="shared" si="4"/>
        <v>0</v>
      </c>
      <c r="P34" s="1">
        <f t="shared" si="4"/>
        <v>0</v>
      </c>
      <c r="Q34" s="1">
        <f t="shared" si="4"/>
        <v>0</v>
      </c>
      <c r="R34" s="1">
        <f t="shared" si="4"/>
        <v>0</v>
      </c>
      <c r="S34" s="1">
        <f t="shared" si="4"/>
        <v>0</v>
      </c>
      <c r="T34" s="1">
        <f t="shared" si="4"/>
        <v>0</v>
      </c>
      <c r="U34" s="1">
        <f t="shared" si="4"/>
        <v>0</v>
      </c>
      <c r="V34" s="1">
        <f t="shared" si="4"/>
        <v>0</v>
      </c>
      <c r="W34" s="1">
        <f t="shared" si="4"/>
        <v>0</v>
      </c>
      <c r="X34" s="1">
        <f t="shared" si="4"/>
        <v>0</v>
      </c>
      <c r="Y34" s="1">
        <f t="shared" si="4"/>
        <v>0</v>
      </c>
      <c r="Z34" s="1">
        <f t="shared" si="4"/>
        <v>0</v>
      </c>
      <c r="AA34" s="1">
        <f t="shared" si="4"/>
        <v>0</v>
      </c>
      <c r="AB34" s="1">
        <f t="shared" si="4"/>
        <v>0</v>
      </c>
      <c r="AC34" s="1">
        <f t="shared" si="4"/>
        <v>0</v>
      </c>
      <c r="AD34" s="1">
        <f t="shared" si="4"/>
        <v>0</v>
      </c>
      <c r="AE34" s="31">
        <f>SUMIF($J$3:$J$30,"事業対象",$AE$3:$AE$30)</f>
        <v>0</v>
      </c>
      <c r="AF34" s="32"/>
    </row>
    <row r="35" spans="1:32" ht="18" customHeight="1" x14ac:dyDescent="0.15">
      <c r="A35" s="54"/>
      <c r="B35" s="55"/>
      <c r="C35" s="55"/>
      <c r="D35" s="55"/>
      <c r="E35" s="55"/>
      <c r="F35" s="55"/>
      <c r="G35" s="56"/>
      <c r="H35" s="26"/>
      <c r="I35" s="23"/>
      <c r="J35" s="24" t="s">
        <v>18</v>
      </c>
      <c r="K35" s="2">
        <f t="shared" ref="K35:AD35" si="5">COUNTIFS($J$3:$J$30,"その他",K$3:K$30,"○")</f>
        <v>0</v>
      </c>
      <c r="L35" s="1">
        <f t="shared" si="5"/>
        <v>0</v>
      </c>
      <c r="M35" s="1">
        <f t="shared" si="5"/>
        <v>0</v>
      </c>
      <c r="N35" s="1">
        <f t="shared" si="5"/>
        <v>0</v>
      </c>
      <c r="O35" s="1">
        <f t="shared" si="5"/>
        <v>0</v>
      </c>
      <c r="P35" s="1">
        <f t="shared" si="5"/>
        <v>0</v>
      </c>
      <c r="Q35" s="1">
        <f t="shared" si="5"/>
        <v>0</v>
      </c>
      <c r="R35" s="1">
        <f t="shared" si="5"/>
        <v>0</v>
      </c>
      <c r="S35" s="1">
        <f t="shared" si="5"/>
        <v>0</v>
      </c>
      <c r="T35" s="1">
        <f t="shared" si="5"/>
        <v>0</v>
      </c>
      <c r="U35" s="1">
        <f t="shared" si="5"/>
        <v>0</v>
      </c>
      <c r="V35" s="1">
        <f t="shared" si="5"/>
        <v>0</v>
      </c>
      <c r="W35" s="1">
        <f t="shared" si="5"/>
        <v>0</v>
      </c>
      <c r="X35" s="1">
        <f t="shared" si="5"/>
        <v>0</v>
      </c>
      <c r="Y35" s="1">
        <f t="shared" si="5"/>
        <v>0</v>
      </c>
      <c r="Z35" s="1">
        <f t="shared" si="5"/>
        <v>0</v>
      </c>
      <c r="AA35" s="1">
        <f t="shared" si="5"/>
        <v>0</v>
      </c>
      <c r="AB35" s="1">
        <f t="shared" si="5"/>
        <v>0</v>
      </c>
      <c r="AC35" s="1">
        <f t="shared" si="5"/>
        <v>0</v>
      </c>
      <c r="AD35" s="1">
        <f t="shared" si="5"/>
        <v>0</v>
      </c>
      <c r="AE35" s="31">
        <f>SUMIF($J$3:$J$30,"その他",$AE$3:$AE$30)</f>
        <v>0</v>
      </c>
      <c r="AF35" s="32"/>
    </row>
    <row r="36" spans="1:32" ht="29.25" customHeight="1" x14ac:dyDescent="0.15"/>
    <row r="37" spans="1:32" ht="29.25" customHeight="1" x14ac:dyDescent="0.15"/>
    <row r="38" spans="1:32" ht="29.25" customHeight="1" x14ac:dyDescent="0.15"/>
    <row r="39" spans="1:32" ht="29.25" customHeight="1" x14ac:dyDescent="0.15"/>
    <row r="40" spans="1:32" ht="29.25" customHeight="1" x14ac:dyDescent="0.15"/>
    <row r="41" spans="1:32" ht="29.25" customHeight="1" x14ac:dyDescent="0.15"/>
    <row r="42" spans="1:32" ht="29.25" customHeight="1" x14ac:dyDescent="0.15"/>
    <row r="43" spans="1:32" ht="29.25" customHeight="1" x14ac:dyDescent="0.15"/>
    <row r="44" spans="1:32" ht="29.25" customHeight="1" x14ac:dyDescent="0.15"/>
  </sheetData>
  <mergeCells count="9">
    <mergeCell ref="K1:AD1"/>
    <mergeCell ref="AE1:AE2"/>
    <mergeCell ref="A31:G35"/>
    <mergeCell ref="A1:A2"/>
    <mergeCell ref="B1:B2"/>
    <mergeCell ref="C1:C2"/>
    <mergeCell ref="D1:D2"/>
    <mergeCell ref="E1:H1"/>
    <mergeCell ref="J1:J2"/>
  </mergeCells>
  <phoneticPr fontId="1"/>
  <dataValidations count="4">
    <dataValidation type="list" allowBlank="1" showInputMessage="1" showErrorMessage="1" sqref="K3:AD30">
      <formula1>"○"</formula1>
    </dataValidation>
    <dataValidation type="list" allowBlank="1" showInputMessage="1" showErrorMessage="1" sqref="D3:D24">
      <formula1>"男,女"</formula1>
    </dataValidation>
    <dataValidation type="list" allowBlank="1" showInputMessage="1" showErrorMessage="1" sqref="J3:J24">
      <formula1>"要介護,要支援,事業対象,その他"</formula1>
    </dataValidation>
    <dataValidation type="list" allowBlank="1" showInputMessage="1" showErrorMessage="1" sqref="E3:E24">
      <formula1>"大正,昭和"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>&amp;C&amp;16阪南市住民主体型サービス(通所型サービスＢ）利用者実績表
（平成　　　年　３　月分）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view="pageLayout" zoomScaleNormal="85" workbookViewId="0">
      <selection activeCell="K3" sqref="K3"/>
    </sheetView>
  </sheetViews>
  <sheetFormatPr defaultRowHeight="13.5" x14ac:dyDescent="0.15"/>
  <cols>
    <col min="1" max="1" width="3.75" bestFit="1" customWidth="1"/>
    <col min="2" max="2" width="22.75" customWidth="1"/>
    <col min="3" max="3" width="36.75" customWidth="1"/>
    <col min="4" max="4" width="3.5" bestFit="1" customWidth="1"/>
    <col min="5" max="5" width="5.25" customWidth="1"/>
    <col min="6" max="6" width="3.5" bestFit="1" customWidth="1"/>
    <col min="7" max="7" width="3.5" customWidth="1"/>
    <col min="8" max="8" width="3.75" customWidth="1"/>
    <col min="9" max="9" width="16.5" hidden="1" customWidth="1"/>
    <col min="10" max="10" width="9.5" customWidth="1"/>
    <col min="11" max="30" width="6.125" customWidth="1"/>
    <col min="31" max="31" width="3.375" bestFit="1" customWidth="1"/>
  </cols>
  <sheetData>
    <row r="1" spans="1:31" ht="20.25" customHeight="1" x14ac:dyDescent="0.15">
      <c r="A1" s="57" t="s">
        <v>14</v>
      </c>
      <c r="B1" s="57" t="s">
        <v>0</v>
      </c>
      <c r="C1" s="57" t="s">
        <v>1</v>
      </c>
      <c r="D1" s="58" t="s">
        <v>12</v>
      </c>
      <c r="E1" s="59" t="s">
        <v>2</v>
      </c>
      <c r="F1" s="45"/>
      <c r="G1" s="45"/>
      <c r="H1" s="60"/>
      <c r="I1" s="33"/>
      <c r="J1" s="61" t="s">
        <v>3</v>
      </c>
      <c r="K1" s="44" t="s">
        <v>11</v>
      </c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6" t="s">
        <v>13</v>
      </c>
    </row>
    <row r="2" spans="1:31" ht="24.75" customHeight="1" x14ac:dyDescent="0.15">
      <c r="A2" s="57"/>
      <c r="B2" s="57"/>
      <c r="C2" s="57"/>
      <c r="D2" s="58"/>
      <c r="E2" s="34" t="s">
        <v>9</v>
      </c>
      <c r="F2" s="34" t="s">
        <v>6</v>
      </c>
      <c r="G2" s="34" t="s">
        <v>7</v>
      </c>
      <c r="H2" s="34" t="s">
        <v>8</v>
      </c>
      <c r="I2" s="34"/>
      <c r="J2" s="61"/>
      <c r="K2" s="36" t="s">
        <v>19</v>
      </c>
      <c r="L2" s="35" t="s">
        <v>19</v>
      </c>
      <c r="M2" s="35" t="s">
        <v>19</v>
      </c>
      <c r="N2" s="35" t="s">
        <v>19</v>
      </c>
      <c r="O2" s="35" t="s">
        <v>19</v>
      </c>
      <c r="P2" s="35" t="s">
        <v>19</v>
      </c>
      <c r="Q2" s="35" t="s">
        <v>19</v>
      </c>
      <c r="R2" s="35" t="s">
        <v>19</v>
      </c>
      <c r="S2" s="35" t="s">
        <v>19</v>
      </c>
      <c r="T2" s="35" t="s">
        <v>19</v>
      </c>
      <c r="U2" s="35" t="s">
        <v>19</v>
      </c>
      <c r="V2" s="35" t="s">
        <v>19</v>
      </c>
      <c r="W2" s="35" t="s">
        <v>19</v>
      </c>
      <c r="X2" s="35" t="s">
        <v>19</v>
      </c>
      <c r="Y2" s="35" t="s">
        <v>19</v>
      </c>
      <c r="Z2" s="35" t="s">
        <v>19</v>
      </c>
      <c r="AA2" s="35" t="s">
        <v>19</v>
      </c>
      <c r="AB2" s="35" t="s">
        <v>19</v>
      </c>
      <c r="AC2" s="35" t="s">
        <v>19</v>
      </c>
      <c r="AD2" s="3" t="s">
        <v>19</v>
      </c>
      <c r="AE2" s="47"/>
    </row>
    <row r="3" spans="1:31" ht="27" customHeight="1" x14ac:dyDescent="0.15">
      <c r="A3" s="5">
        <v>1</v>
      </c>
      <c r="B3" s="4"/>
      <c r="C3" s="4" t="s">
        <v>27</v>
      </c>
      <c r="D3" s="5"/>
      <c r="E3" s="5"/>
      <c r="F3" s="6"/>
      <c r="G3" s="6"/>
      <c r="H3" s="6"/>
      <c r="I3" s="7"/>
      <c r="J3" s="8"/>
      <c r="K3" s="9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21">
        <f>COUNTA(K3:AD3)</f>
        <v>0</v>
      </c>
    </row>
    <row r="4" spans="1:31" ht="27" customHeight="1" x14ac:dyDescent="0.15">
      <c r="A4" s="22">
        <v>2</v>
      </c>
      <c r="B4" s="21"/>
      <c r="C4" s="21" t="s">
        <v>27</v>
      </c>
      <c r="D4" s="11"/>
      <c r="E4" s="11"/>
      <c r="F4" s="12"/>
      <c r="G4" s="12"/>
      <c r="H4" s="12"/>
      <c r="I4" s="13"/>
      <c r="J4" s="14"/>
      <c r="K4" s="15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0">
        <f t="shared" ref="AE4:AE30" si="0">COUNTA(K4:AD4)</f>
        <v>0</v>
      </c>
    </row>
    <row r="5" spans="1:31" ht="27" customHeight="1" x14ac:dyDescent="0.15">
      <c r="A5" s="11">
        <v>3</v>
      </c>
      <c r="B5" s="10"/>
      <c r="C5" s="10" t="s">
        <v>27</v>
      </c>
      <c r="D5" s="11"/>
      <c r="E5" s="11"/>
      <c r="F5" s="12"/>
      <c r="G5" s="12"/>
      <c r="H5" s="12"/>
      <c r="I5" s="13"/>
      <c r="J5" s="14"/>
      <c r="K5" s="15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0">
        <f t="shared" si="0"/>
        <v>0</v>
      </c>
    </row>
    <row r="6" spans="1:31" ht="27" customHeight="1" x14ac:dyDescent="0.15">
      <c r="A6" s="22">
        <v>4</v>
      </c>
      <c r="B6" s="10"/>
      <c r="C6" s="10" t="s">
        <v>27</v>
      </c>
      <c r="D6" s="11"/>
      <c r="E6" s="11"/>
      <c r="F6" s="12"/>
      <c r="G6" s="12"/>
      <c r="H6" s="12"/>
      <c r="I6" s="13"/>
      <c r="J6" s="14"/>
      <c r="K6" s="15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0">
        <f t="shared" si="0"/>
        <v>0</v>
      </c>
    </row>
    <row r="7" spans="1:31" ht="27" customHeight="1" x14ac:dyDescent="0.15">
      <c r="A7" s="11">
        <v>5</v>
      </c>
      <c r="B7" s="10"/>
      <c r="C7" s="10" t="s">
        <v>27</v>
      </c>
      <c r="D7" s="11"/>
      <c r="E7" s="11"/>
      <c r="F7" s="12"/>
      <c r="G7" s="12"/>
      <c r="H7" s="12"/>
      <c r="I7" s="13"/>
      <c r="J7" s="14"/>
      <c r="K7" s="15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0">
        <f t="shared" si="0"/>
        <v>0</v>
      </c>
    </row>
    <row r="8" spans="1:31" ht="27" customHeight="1" x14ac:dyDescent="0.15">
      <c r="A8" s="22">
        <v>6</v>
      </c>
      <c r="B8" s="10"/>
      <c r="C8" s="10" t="s">
        <v>27</v>
      </c>
      <c r="D8" s="11"/>
      <c r="E8" s="11"/>
      <c r="F8" s="12"/>
      <c r="G8" s="12"/>
      <c r="H8" s="12"/>
      <c r="I8" s="13"/>
      <c r="J8" s="14"/>
      <c r="K8" s="15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0">
        <f t="shared" si="0"/>
        <v>0</v>
      </c>
    </row>
    <row r="9" spans="1:31" ht="27" customHeight="1" x14ac:dyDescent="0.15">
      <c r="A9" s="11">
        <v>7</v>
      </c>
      <c r="B9" s="10"/>
      <c r="C9" s="10" t="s">
        <v>27</v>
      </c>
      <c r="D9" s="10"/>
      <c r="E9" s="10"/>
      <c r="F9" s="12"/>
      <c r="G9" s="12"/>
      <c r="H9" s="12"/>
      <c r="I9" s="13"/>
      <c r="J9" s="14"/>
      <c r="K9" s="15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0">
        <f t="shared" si="0"/>
        <v>0</v>
      </c>
    </row>
    <row r="10" spans="1:31" ht="27" customHeight="1" x14ac:dyDescent="0.15">
      <c r="A10" s="22">
        <v>8</v>
      </c>
      <c r="B10" s="10"/>
      <c r="C10" s="10" t="s">
        <v>27</v>
      </c>
      <c r="D10" s="10"/>
      <c r="E10" s="10"/>
      <c r="F10" s="12"/>
      <c r="G10" s="12"/>
      <c r="H10" s="12"/>
      <c r="I10" s="13"/>
      <c r="J10" s="14"/>
      <c r="K10" s="15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0">
        <f t="shared" si="0"/>
        <v>0</v>
      </c>
    </row>
    <row r="11" spans="1:31" ht="27" customHeight="1" x14ac:dyDescent="0.15">
      <c r="A11" s="11">
        <v>9</v>
      </c>
      <c r="B11" s="10"/>
      <c r="C11" s="10" t="s">
        <v>27</v>
      </c>
      <c r="D11" s="10"/>
      <c r="E11" s="10"/>
      <c r="F11" s="12"/>
      <c r="G11" s="12"/>
      <c r="H11" s="12"/>
      <c r="I11" s="13"/>
      <c r="J11" s="14"/>
      <c r="K11" s="15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0">
        <f t="shared" si="0"/>
        <v>0</v>
      </c>
    </row>
    <row r="12" spans="1:31" ht="27" customHeight="1" x14ac:dyDescent="0.15">
      <c r="A12" s="22">
        <v>10</v>
      </c>
      <c r="B12" s="10"/>
      <c r="C12" s="10" t="s">
        <v>27</v>
      </c>
      <c r="D12" s="10"/>
      <c r="E12" s="10"/>
      <c r="F12" s="12"/>
      <c r="G12" s="12"/>
      <c r="H12" s="12"/>
      <c r="I12" s="13"/>
      <c r="J12" s="14"/>
      <c r="K12" s="15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0">
        <f t="shared" si="0"/>
        <v>0</v>
      </c>
    </row>
    <row r="13" spans="1:31" ht="27" customHeight="1" x14ac:dyDescent="0.15">
      <c r="A13" s="11">
        <v>11</v>
      </c>
      <c r="B13" s="10"/>
      <c r="C13" s="10" t="s">
        <v>27</v>
      </c>
      <c r="D13" s="10"/>
      <c r="E13" s="10"/>
      <c r="F13" s="12"/>
      <c r="G13" s="12"/>
      <c r="H13" s="12"/>
      <c r="I13" s="13"/>
      <c r="J13" s="14"/>
      <c r="K13" s="15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0">
        <f t="shared" si="0"/>
        <v>0</v>
      </c>
    </row>
    <row r="14" spans="1:31" ht="27" customHeight="1" x14ac:dyDescent="0.15">
      <c r="A14" s="22">
        <v>12</v>
      </c>
      <c r="B14" s="10"/>
      <c r="C14" s="10" t="s">
        <v>27</v>
      </c>
      <c r="D14" s="10"/>
      <c r="E14" s="10"/>
      <c r="F14" s="12"/>
      <c r="G14" s="12"/>
      <c r="H14" s="12"/>
      <c r="I14" s="13"/>
      <c r="J14" s="14"/>
      <c r="K14" s="15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0">
        <f t="shared" si="0"/>
        <v>0</v>
      </c>
    </row>
    <row r="15" spans="1:31" ht="27" customHeight="1" x14ac:dyDescent="0.15">
      <c r="A15" s="11">
        <v>13</v>
      </c>
      <c r="B15" s="10"/>
      <c r="C15" s="10" t="s">
        <v>27</v>
      </c>
      <c r="D15" s="10"/>
      <c r="E15" s="10"/>
      <c r="F15" s="12"/>
      <c r="G15" s="12"/>
      <c r="H15" s="12"/>
      <c r="I15" s="13"/>
      <c r="J15" s="14"/>
      <c r="K15" s="15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0">
        <f t="shared" si="0"/>
        <v>0</v>
      </c>
    </row>
    <row r="16" spans="1:31" ht="27" customHeight="1" x14ac:dyDescent="0.15">
      <c r="A16" s="22">
        <v>14</v>
      </c>
      <c r="B16" s="10"/>
      <c r="C16" s="10" t="s">
        <v>27</v>
      </c>
      <c r="D16" s="10"/>
      <c r="E16" s="10"/>
      <c r="F16" s="12"/>
      <c r="G16" s="12"/>
      <c r="H16" s="12"/>
      <c r="I16" s="13"/>
      <c r="J16" s="14"/>
      <c r="K16" s="15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0">
        <f t="shared" si="0"/>
        <v>0</v>
      </c>
    </row>
    <row r="17" spans="1:32" ht="27" customHeight="1" x14ac:dyDescent="0.15">
      <c r="A17" s="11">
        <v>15</v>
      </c>
      <c r="B17" s="10"/>
      <c r="C17" s="10" t="s">
        <v>27</v>
      </c>
      <c r="D17" s="10"/>
      <c r="E17" s="10"/>
      <c r="F17" s="12"/>
      <c r="G17" s="12"/>
      <c r="H17" s="12"/>
      <c r="I17" s="13"/>
      <c r="J17" s="14"/>
      <c r="K17" s="15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0">
        <f t="shared" si="0"/>
        <v>0</v>
      </c>
    </row>
    <row r="18" spans="1:32" ht="27" customHeight="1" x14ac:dyDescent="0.15">
      <c r="A18" s="22">
        <v>16</v>
      </c>
      <c r="B18" s="10"/>
      <c r="C18" s="10" t="s">
        <v>27</v>
      </c>
      <c r="D18" s="10"/>
      <c r="E18" s="10"/>
      <c r="F18" s="12"/>
      <c r="G18" s="12"/>
      <c r="H18" s="12"/>
      <c r="I18" s="13"/>
      <c r="J18" s="14"/>
      <c r="K18" s="15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0">
        <f t="shared" si="0"/>
        <v>0</v>
      </c>
    </row>
    <row r="19" spans="1:32" ht="27" customHeight="1" x14ac:dyDescent="0.15">
      <c r="A19" s="11">
        <v>17</v>
      </c>
      <c r="B19" s="10"/>
      <c r="C19" s="10" t="s">
        <v>27</v>
      </c>
      <c r="D19" s="10"/>
      <c r="E19" s="10"/>
      <c r="F19" s="12"/>
      <c r="G19" s="12"/>
      <c r="H19" s="12"/>
      <c r="I19" s="13"/>
      <c r="J19" s="14"/>
      <c r="K19" s="15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0">
        <f t="shared" si="0"/>
        <v>0</v>
      </c>
    </row>
    <row r="20" spans="1:32" ht="27" customHeight="1" x14ac:dyDescent="0.15">
      <c r="A20" s="22">
        <v>18</v>
      </c>
      <c r="B20" s="10"/>
      <c r="C20" s="10" t="s">
        <v>27</v>
      </c>
      <c r="D20" s="10"/>
      <c r="E20" s="10"/>
      <c r="F20" s="12"/>
      <c r="G20" s="12"/>
      <c r="H20" s="12"/>
      <c r="I20" s="13"/>
      <c r="J20" s="14"/>
      <c r="K20" s="15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0">
        <f t="shared" si="0"/>
        <v>0</v>
      </c>
    </row>
    <row r="21" spans="1:32" ht="27" customHeight="1" x14ac:dyDescent="0.15">
      <c r="A21" s="11">
        <v>19</v>
      </c>
      <c r="B21" s="10"/>
      <c r="C21" s="10" t="s">
        <v>27</v>
      </c>
      <c r="D21" s="10"/>
      <c r="E21" s="10"/>
      <c r="F21" s="12"/>
      <c r="G21" s="12"/>
      <c r="H21" s="12"/>
      <c r="I21" s="13"/>
      <c r="J21" s="14"/>
      <c r="K21" s="15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0">
        <f t="shared" si="0"/>
        <v>0</v>
      </c>
    </row>
    <row r="22" spans="1:32" ht="27" customHeight="1" x14ac:dyDescent="0.15">
      <c r="A22" s="22">
        <v>20</v>
      </c>
      <c r="B22" s="10"/>
      <c r="C22" s="10" t="s">
        <v>27</v>
      </c>
      <c r="D22" s="10"/>
      <c r="E22" s="10"/>
      <c r="F22" s="12"/>
      <c r="G22" s="12"/>
      <c r="H22" s="12"/>
      <c r="I22" s="13"/>
      <c r="J22" s="14"/>
      <c r="K22" s="15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0">
        <f t="shared" si="0"/>
        <v>0</v>
      </c>
    </row>
    <row r="23" spans="1:32" ht="27" customHeight="1" x14ac:dyDescent="0.15">
      <c r="A23" s="11">
        <v>21</v>
      </c>
      <c r="B23" s="10"/>
      <c r="C23" s="10" t="s">
        <v>27</v>
      </c>
      <c r="D23" s="10"/>
      <c r="E23" s="10"/>
      <c r="F23" s="12"/>
      <c r="G23" s="12"/>
      <c r="H23" s="12"/>
      <c r="I23" s="13"/>
      <c r="J23" s="14"/>
      <c r="K23" s="15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0">
        <f t="shared" si="0"/>
        <v>0</v>
      </c>
    </row>
    <row r="24" spans="1:32" ht="27" customHeight="1" x14ac:dyDescent="0.15">
      <c r="A24" s="22">
        <v>22</v>
      </c>
      <c r="B24" s="10"/>
      <c r="C24" s="10" t="s">
        <v>27</v>
      </c>
      <c r="D24" s="10"/>
      <c r="E24" s="10"/>
      <c r="F24" s="12"/>
      <c r="G24" s="12"/>
      <c r="H24" s="12"/>
      <c r="I24" s="13"/>
      <c r="J24" s="14"/>
      <c r="K24" s="15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0">
        <f t="shared" si="0"/>
        <v>0</v>
      </c>
    </row>
    <row r="25" spans="1:32" ht="27" customHeight="1" x14ac:dyDescent="0.15">
      <c r="A25" s="11">
        <v>23</v>
      </c>
      <c r="B25" s="10"/>
      <c r="C25" s="10" t="s">
        <v>27</v>
      </c>
      <c r="D25" s="10"/>
      <c r="E25" s="10"/>
      <c r="F25" s="10"/>
      <c r="G25" s="10"/>
      <c r="H25" s="10"/>
      <c r="I25" s="10"/>
      <c r="J25" s="16"/>
      <c r="K25" s="15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0">
        <f t="shared" si="0"/>
        <v>0</v>
      </c>
    </row>
    <row r="26" spans="1:32" ht="27" customHeight="1" x14ac:dyDescent="0.15">
      <c r="A26" s="22">
        <v>24</v>
      </c>
      <c r="B26" s="10"/>
      <c r="C26" s="10" t="s">
        <v>27</v>
      </c>
      <c r="D26" s="10"/>
      <c r="E26" s="10"/>
      <c r="F26" s="10"/>
      <c r="G26" s="10"/>
      <c r="H26" s="10"/>
      <c r="I26" s="10"/>
      <c r="J26" s="16"/>
      <c r="K26" s="15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0">
        <f t="shared" si="0"/>
        <v>0</v>
      </c>
    </row>
    <row r="27" spans="1:32" ht="27" customHeight="1" x14ac:dyDescent="0.15">
      <c r="A27" s="11">
        <v>25</v>
      </c>
      <c r="B27" s="10"/>
      <c r="C27" s="10" t="s">
        <v>27</v>
      </c>
      <c r="D27" s="10"/>
      <c r="E27" s="10"/>
      <c r="F27" s="10"/>
      <c r="G27" s="10"/>
      <c r="H27" s="10"/>
      <c r="I27" s="10"/>
      <c r="J27" s="16"/>
      <c r="K27" s="15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0">
        <f t="shared" si="0"/>
        <v>0</v>
      </c>
    </row>
    <row r="28" spans="1:32" ht="27" customHeight="1" x14ac:dyDescent="0.15">
      <c r="A28" s="22">
        <v>26</v>
      </c>
      <c r="B28" s="10"/>
      <c r="C28" s="10" t="s">
        <v>27</v>
      </c>
      <c r="D28" s="10"/>
      <c r="E28" s="10"/>
      <c r="F28" s="10"/>
      <c r="G28" s="10"/>
      <c r="H28" s="10"/>
      <c r="I28" s="10"/>
      <c r="J28" s="16"/>
      <c r="K28" s="15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0">
        <f t="shared" si="0"/>
        <v>0</v>
      </c>
    </row>
    <row r="29" spans="1:32" ht="27" customHeight="1" x14ac:dyDescent="0.15">
      <c r="A29" s="11">
        <v>27</v>
      </c>
      <c r="B29" s="10"/>
      <c r="C29" s="10" t="s">
        <v>27</v>
      </c>
      <c r="D29" s="10"/>
      <c r="E29" s="10"/>
      <c r="F29" s="10"/>
      <c r="G29" s="10"/>
      <c r="H29" s="10"/>
      <c r="I29" s="10"/>
      <c r="J29" s="16"/>
      <c r="K29" s="15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0">
        <f t="shared" si="0"/>
        <v>0</v>
      </c>
    </row>
    <row r="30" spans="1:32" ht="27" customHeight="1" thickBot="1" x14ac:dyDescent="0.2">
      <c r="A30" s="20">
        <v>28</v>
      </c>
      <c r="B30" s="17"/>
      <c r="C30" s="17" t="s">
        <v>27</v>
      </c>
      <c r="D30" s="17"/>
      <c r="E30" s="17"/>
      <c r="F30" s="17"/>
      <c r="G30" s="17"/>
      <c r="H30" s="17"/>
      <c r="I30" s="17"/>
      <c r="J30" s="18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17">
        <f t="shared" si="0"/>
        <v>0</v>
      </c>
    </row>
    <row r="31" spans="1:32" ht="18" customHeight="1" thickTop="1" x14ac:dyDescent="0.15">
      <c r="A31" s="48" t="s">
        <v>10</v>
      </c>
      <c r="B31" s="49"/>
      <c r="C31" s="49"/>
      <c r="D31" s="49"/>
      <c r="E31" s="49"/>
      <c r="F31" s="49"/>
      <c r="G31" s="50"/>
      <c r="H31" s="29" t="s">
        <v>15</v>
      </c>
      <c r="I31" s="23"/>
      <c r="J31" s="24"/>
      <c r="K31" s="27">
        <f t="shared" ref="K31:AD31" si="1">SUM(K32:K35)</f>
        <v>0</v>
      </c>
      <c r="L31" s="28">
        <f t="shared" si="1"/>
        <v>0</v>
      </c>
      <c r="M31" s="28">
        <f t="shared" si="1"/>
        <v>0</v>
      </c>
      <c r="N31" s="28">
        <f t="shared" si="1"/>
        <v>0</v>
      </c>
      <c r="O31" s="28">
        <f t="shared" si="1"/>
        <v>0</v>
      </c>
      <c r="P31" s="28">
        <f t="shared" si="1"/>
        <v>0</v>
      </c>
      <c r="Q31" s="28">
        <f t="shared" si="1"/>
        <v>0</v>
      </c>
      <c r="R31" s="28">
        <f t="shared" si="1"/>
        <v>0</v>
      </c>
      <c r="S31" s="28">
        <f t="shared" si="1"/>
        <v>0</v>
      </c>
      <c r="T31" s="28">
        <f t="shared" si="1"/>
        <v>0</v>
      </c>
      <c r="U31" s="28">
        <f t="shared" ref="U31" si="2">SUM(U32:U35)</f>
        <v>0</v>
      </c>
      <c r="V31" s="28">
        <f t="shared" ref="V31" si="3">SUM(V32:V35)</f>
        <v>0</v>
      </c>
      <c r="W31" s="28">
        <f t="shared" ref="W31" si="4">SUM(W32:W35)</f>
        <v>0</v>
      </c>
      <c r="X31" s="28">
        <f t="shared" ref="X31" si="5">SUM(X32:X35)</f>
        <v>0</v>
      </c>
      <c r="Y31" s="28">
        <f t="shared" ref="Y31" si="6">SUM(Y32:Y35)</f>
        <v>0</v>
      </c>
      <c r="Z31" s="28">
        <f t="shared" si="1"/>
        <v>0</v>
      </c>
      <c r="AA31" s="28">
        <f t="shared" si="1"/>
        <v>0</v>
      </c>
      <c r="AB31" s="28">
        <f t="shared" si="1"/>
        <v>0</v>
      </c>
      <c r="AC31" s="28">
        <f t="shared" si="1"/>
        <v>0</v>
      </c>
      <c r="AD31" s="28">
        <f t="shared" si="1"/>
        <v>0</v>
      </c>
      <c r="AE31" s="28">
        <f>SUM(AE3:AE30)</f>
        <v>0</v>
      </c>
      <c r="AF31" s="32"/>
    </row>
    <row r="32" spans="1:32" ht="18" customHeight="1" x14ac:dyDescent="0.15">
      <c r="A32" s="51"/>
      <c r="B32" s="52"/>
      <c r="C32" s="52"/>
      <c r="D32" s="52"/>
      <c r="E32" s="52"/>
      <c r="F32" s="52"/>
      <c r="G32" s="53"/>
      <c r="H32" s="30"/>
      <c r="I32" s="23"/>
      <c r="J32" s="25" t="s">
        <v>16</v>
      </c>
      <c r="K32" s="2">
        <f t="shared" ref="K32:AD32" si="7">COUNTIFS($J$3:$J$30,"要介護",K$3:K$30,"○")</f>
        <v>0</v>
      </c>
      <c r="L32" s="1">
        <f t="shared" si="7"/>
        <v>0</v>
      </c>
      <c r="M32" s="1">
        <f t="shared" si="7"/>
        <v>0</v>
      </c>
      <c r="N32" s="1">
        <f t="shared" si="7"/>
        <v>0</v>
      </c>
      <c r="O32" s="1">
        <f t="shared" si="7"/>
        <v>0</v>
      </c>
      <c r="P32" s="1">
        <f t="shared" si="7"/>
        <v>0</v>
      </c>
      <c r="Q32" s="1">
        <f t="shared" si="7"/>
        <v>0</v>
      </c>
      <c r="R32" s="1">
        <f t="shared" si="7"/>
        <v>0</v>
      </c>
      <c r="S32" s="1">
        <f t="shared" si="7"/>
        <v>0</v>
      </c>
      <c r="T32" s="1">
        <f t="shared" si="7"/>
        <v>0</v>
      </c>
      <c r="U32" s="1">
        <f t="shared" si="7"/>
        <v>0</v>
      </c>
      <c r="V32" s="1">
        <f t="shared" si="7"/>
        <v>0</v>
      </c>
      <c r="W32" s="1">
        <f t="shared" si="7"/>
        <v>0</v>
      </c>
      <c r="X32" s="1">
        <f t="shared" si="7"/>
        <v>0</v>
      </c>
      <c r="Y32" s="1">
        <f t="shared" si="7"/>
        <v>0</v>
      </c>
      <c r="Z32" s="1">
        <f t="shared" si="7"/>
        <v>0</v>
      </c>
      <c r="AA32" s="1">
        <f t="shared" si="7"/>
        <v>0</v>
      </c>
      <c r="AB32" s="1">
        <f t="shared" si="7"/>
        <v>0</v>
      </c>
      <c r="AC32" s="1">
        <f t="shared" si="7"/>
        <v>0</v>
      </c>
      <c r="AD32" s="1">
        <f t="shared" si="7"/>
        <v>0</v>
      </c>
      <c r="AE32" s="31">
        <f>SUMIF($J$3:$J$30,"要介護",$AE$3:$AE$30)</f>
        <v>0</v>
      </c>
      <c r="AF32" s="32"/>
    </row>
    <row r="33" spans="1:32" ht="18" customHeight="1" x14ac:dyDescent="0.15">
      <c r="A33" s="51"/>
      <c r="B33" s="52"/>
      <c r="C33" s="52"/>
      <c r="D33" s="52"/>
      <c r="E33" s="52"/>
      <c r="F33" s="52"/>
      <c r="G33" s="53"/>
      <c r="H33" s="30"/>
      <c r="I33" s="23"/>
      <c r="J33" s="24" t="s">
        <v>17</v>
      </c>
      <c r="K33" s="2">
        <f t="shared" ref="K33:AD33" si="8">COUNTIFS($J$3:$J$30,"要支援",K$3:K$30,"○")</f>
        <v>0</v>
      </c>
      <c r="L33" s="1">
        <f t="shared" si="8"/>
        <v>0</v>
      </c>
      <c r="M33" s="1">
        <f t="shared" si="8"/>
        <v>0</v>
      </c>
      <c r="N33" s="1">
        <f t="shared" si="8"/>
        <v>0</v>
      </c>
      <c r="O33" s="1">
        <f t="shared" si="8"/>
        <v>0</v>
      </c>
      <c r="P33" s="1">
        <f t="shared" si="8"/>
        <v>0</v>
      </c>
      <c r="Q33" s="1">
        <f t="shared" si="8"/>
        <v>0</v>
      </c>
      <c r="R33" s="1">
        <f t="shared" si="8"/>
        <v>0</v>
      </c>
      <c r="S33" s="1">
        <f t="shared" si="8"/>
        <v>0</v>
      </c>
      <c r="T33" s="1">
        <f t="shared" si="8"/>
        <v>0</v>
      </c>
      <c r="U33" s="1">
        <f t="shared" si="8"/>
        <v>0</v>
      </c>
      <c r="V33" s="1">
        <f t="shared" si="8"/>
        <v>0</v>
      </c>
      <c r="W33" s="1">
        <f t="shared" si="8"/>
        <v>0</v>
      </c>
      <c r="X33" s="1">
        <f t="shared" si="8"/>
        <v>0</v>
      </c>
      <c r="Y33" s="1">
        <f t="shared" si="8"/>
        <v>0</v>
      </c>
      <c r="Z33" s="1">
        <f t="shared" si="8"/>
        <v>0</v>
      </c>
      <c r="AA33" s="1">
        <f t="shared" si="8"/>
        <v>0</v>
      </c>
      <c r="AB33" s="1">
        <f t="shared" si="8"/>
        <v>0</v>
      </c>
      <c r="AC33" s="1">
        <f t="shared" si="8"/>
        <v>0</v>
      </c>
      <c r="AD33" s="1">
        <f t="shared" si="8"/>
        <v>0</v>
      </c>
      <c r="AE33" s="31">
        <f>SUMIF($J$3:$J$30,"要支援",$AE$3:$AE$30)</f>
        <v>0</v>
      </c>
      <c r="AF33" s="32"/>
    </row>
    <row r="34" spans="1:32" ht="18" customHeight="1" x14ac:dyDescent="0.15">
      <c r="A34" s="51"/>
      <c r="B34" s="52"/>
      <c r="C34" s="52"/>
      <c r="D34" s="52"/>
      <c r="E34" s="52"/>
      <c r="F34" s="52"/>
      <c r="G34" s="53"/>
      <c r="H34" s="30"/>
      <c r="I34" s="23"/>
      <c r="J34" s="24" t="s">
        <v>4</v>
      </c>
      <c r="K34" s="2">
        <f t="shared" ref="K34:AD34" si="9">COUNTIFS($J$3:$J$30,"事業対象",K$3:K$30,"○")</f>
        <v>0</v>
      </c>
      <c r="L34" s="1">
        <f t="shared" si="9"/>
        <v>0</v>
      </c>
      <c r="M34" s="1">
        <f t="shared" si="9"/>
        <v>0</v>
      </c>
      <c r="N34" s="1">
        <f t="shared" si="9"/>
        <v>0</v>
      </c>
      <c r="O34" s="1">
        <f t="shared" si="9"/>
        <v>0</v>
      </c>
      <c r="P34" s="1">
        <f t="shared" si="9"/>
        <v>0</v>
      </c>
      <c r="Q34" s="1">
        <f t="shared" si="9"/>
        <v>0</v>
      </c>
      <c r="R34" s="1">
        <f t="shared" si="9"/>
        <v>0</v>
      </c>
      <c r="S34" s="1">
        <f t="shared" si="9"/>
        <v>0</v>
      </c>
      <c r="T34" s="1">
        <f t="shared" si="9"/>
        <v>0</v>
      </c>
      <c r="U34" s="1">
        <f t="shared" si="9"/>
        <v>0</v>
      </c>
      <c r="V34" s="1">
        <f t="shared" si="9"/>
        <v>0</v>
      </c>
      <c r="W34" s="1">
        <f t="shared" si="9"/>
        <v>0</v>
      </c>
      <c r="X34" s="1">
        <f t="shared" si="9"/>
        <v>0</v>
      </c>
      <c r="Y34" s="1">
        <f t="shared" si="9"/>
        <v>0</v>
      </c>
      <c r="Z34" s="1">
        <f t="shared" si="9"/>
        <v>0</v>
      </c>
      <c r="AA34" s="1">
        <f t="shared" si="9"/>
        <v>0</v>
      </c>
      <c r="AB34" s="1">
        <f t="shared" si="9"/>
        <v>0</v>
      </c>
      <c r="AC34" s="1">
        <f t="shared" si="9"/>
        <v>0</v>
      </c>
      <c r="AD34" s="1">
        <f t="shared" si="9"/>
        <v>0</v>
      </c>
      <c r="AE34" s="31">
        <f>SUMIF($J$3:$J$30,"事業対象",$AE$3:$AE$30)</f>
        <v>0</v>
      </c>
      <c r="AF34" s="32"/>
    </row>
    <row r="35" spans="1:32" ht="18" customHeight="1" x14ac:dyDescent="0.15">
      <c r="A35" s="54"/>
      <c r="B35" s="55"/>
      <c r="C35" s="55"/>
      <c r="D35" s="55"/>
      <c r="E35" s="55"/>
      <c r="F35" s="55"/>
      <c r="G35" s="56"/>
      <c r="H35" s="26"/>
      <c r="I35" s="23"/>
      <c r="J35" s="24" t="s">
        <v>18</v>
      </c>
      <c r="K35" s="2">
        <f t="shared" ref="K35:AD35" si="10">COUNTIFS($J$3:$J$30,"その他",K$3:K$30,"○")</f>
        <v>0</v>
      </c>
      <c r="L35" s="1">
        <f t="shared" si="10"/>
        <v>0</v>
      </c>
      <c r="M35" s="1">
        <f t="shared" si="10"/>
        <v>0</v>
      </c>
      <c r="N35" s="1">
        <f t="shared" si="10"/>
        <v>0</v>
      </c>
      <c r="O35" s="1">
        <f t="shared" si="10"/>
        <v>0</v>
      </c>
      <c r="P35" s="1">
        <f t="shared" si="10"/>
        <v>0</v>
      </c>
      <c r="Q35" s="1">
        <f t="shared" si="10"/>
        <v>0</v>
      </c>
      <c r="R35" s="1">
        <f t="shared" si="10"/>
        <v>0</v>
      </c>
      <c r="S35" s="1">
        <f t="shared" si="10"/>
        <v>0</v>
      </c>
      <c r="T35" s="1">
        <f t="shared" si="10"/>
        <v>0</v>
      </c>
      <c r="U35" s="1">
        <f t="shared" si="10"/>
        <v>0</v>
      </c>
      <c r="V35" s="1">
        <f t="shared" si="10"/>
        <v>0</v>
      </c>
      <c r="W35" s="1">
        <f t="shared" si="10"/>
        <v>0</v>
      </c>
      <c r="X35" s="1">
        <f t="shared" si="10"/>
        <v>0</v>
      </c>
      <c r="Y35" s="1">
        <f t="shared" si="10"/>
        <v>0</v>
      </c>
      <c r="Z35" s="1">
        <f t="shared" si="10"/>
        <v>0</v>
      </c>
      <c r="AA35" s="1">
        <f t="shared" si="10"/>
        <v>0</v>
      </c>
      <c r="AB35" s="1">
        <f t="shared" si="10"/>
        <v>0</v>
      </c>
      <c r="AC35" s="1">
        <f t="shared" si="10"/>
        <v>0</v>
      </c>
      <c r="AD35" s="1">
        <f t="shared" si="10"/>
        <v>0</v>
      </c>
      <c r="AE35" s="31">
        <f>SUMIF($J$3:$J$30,"その他",$AE$3:$AE$30)</f>
        <v>0</v>
      </c>
      <c r="AF35" s="32"/>
    </row>
    <row r="36" spans="1:32" ht="29.25" customHeight="1" x14ac:dyDescent="0.15"/>
    <row r="37" spans="1:32" ht="29.25" customHeight="1" x14ac:dyDescent="0.15"/>
    <row r="38" spans="1:32" ht="29.25" customHeight="1" x14ac:dyDescent="0.15"/>
    <row r="39" spans="1:32" ht="29.25" customHeight="1" x14ac:dyDescent="0.15"/>
    <row r="40" spans="1:32" ht="29.25" customHeight="1" x14ac:dyDescent="0.15"/>
    <row r="41" spans="1:32" ht="29.25" customHeight="1" x14ac:dyDescent="0.15"/>
    <row r="42" spans="1:32" ht="29.25" customHeight="1" x14ac:dyDescent="0.15"/>
    <row r="43" spans="1:32" ht="29.25" customHeight="1" x14ac:dyDescent="0.15"/>
    <row r="44" spans="1:32" ht="29.25" customHeight="1" x14ac:dyDescent="0.15"/>
  </sheetData>
  <mergeCells count="9">
    <mergeCell ref="A1:A2"/>
    <mergeCell ref="A31:G35"/>
    <mergeCell ref="AE1:AE2"/>
    <mergeCell ref="B1:B2"/>
    <mergeCell ref="C1:C2"/>
    <mergeCell ref="D1:D2"/>
    <mergeCell ref="E1:H1"/>
    <mergeCell ref="J1:J2"/>
    <mergeCell ref="K1:AD1"/>
  </mergeCells>
  <phoneticPr fontId="1"/>
  <dataValidations count="4">
    <dataValidation type="list" allowBlank="1" showInputMessage="1" showErrorMessage="1" sqref="E3:E24">
      <formula1>"大正,昭和"</formula1>
    </dataValidation>
    <dataValidation type="list" allowBlank="1" showInputMessage="1" showErrorMessage="1" sqref="J3:J24">
      <formula1>"要介護,要支援,事業対象,その他"</formula1>
    </dataValidation>
    <dataValidation type="list" allowBlank="1" showInputMessage="1" showErrorMessage="1" sqref="D3:D24">
      <formula1>"男,女"</formula1>
    </dataValidation>
    <dataValidation type="list" allowBlank="1" showInputMessage="1" showErrorMessage="1" sqref="K3:AD30">
      <formula1>"○"</formula1>
    </dataValidation>
  </dataValidations>
  <pageMargins left="0.70866141732283472" right="0.70866141732283472" top="0.74803149606299213" bottom="0.74803149606299213" header="0.39370078740157483" footer="0.31496062992125984"/>
  <pageSetup paperSize="9" scale="59" orientation="landscape" r:id="rId1"/>
  <headerFooter>
    <oddHeader>&amp;C&amp;16阪南市住民主体型サービス(通所型サービスＢ）利用者実績表
（　　　　　年　　　　月分）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view="pageLayout" topLeftCell="H1" zoomScaleNormal="100" workbookViewId="0">
      <selection activeCell="Q3" sqref="Q3"/>
    </sheetView>
  </sheetViews>
  <sheetFormatPr defaultRowHeight="13.5" x14ac:dyDescent="0.15"/>
  <cols>
    <col min="1" max="1" width="3.75" bestFit="1" customWidth="1"/>
    <col min="2" max="2" width="22.75" customWidth="1"/>
    <col min="3" max="3" width="36.75" customWidth="1"/>
    <col min="4" max="4" width="3.5" bestFit="1" customWidth="1"/>
    <col min="5" max="5" width="5.25" customWidth="1"/>
    <col min="6" max="6" width="3.5" bestFit="1" customWidth="1"/>
    <col min="7" max="7" width="3.5" customWidth="1"/>
    <col min="8" max="8" width="3.75" customWidth="1"/>
    <col min="9" max="9" width="16.5" hidden="1" customWidth="1"/>
    <col min="10" max="10" width="9.5" customWidth="1"/>
    <col min="11" max="30" width="6.125" customWidth="1"/>
    <col min="31" max="31" width="3.375" bestFit="1" customWidth="1"/>
  </cols>
  <sheetData>
    <row r="1" spans="1:31" ht="20.25" customHeight="1" x14ac:dyDescent="0.15">
      <c r="A1" s="57" t="s">
        <v>14</v>
      </c>
      <c r="B1" s="57" t="s">
        <v>0</v>
      </c>
      <c r="C1" s="57" t="s">
        <v>1</v>
      </c>
      <c r="D1" s="58" t="s">
        <v>12</v>
      </c>
      <c r="E1" s="59" t="s">
        <v>2</v>
      </c>
      <c r="F1" s="45"/>
      <c r="G1" s="45"/>
      <c r="H1" s="60"/>
      <c r="I1" s="38"/>
      <c r="J1" s="61" t="s">
        <v>3</v>
      </c>
      <c r="K1" s="44" t="s">
        <v>11</v>
      </c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6" t="s">
        <v>13</v>
      </c>
    </row>
    <row r="2" spans="1:31" ht="24.75" customHeight="1" x14ac:dyDescent="0.15">
      <c r="A2" s="57"/>
      <c r="B2" s="57"/>
      <c r="C2" s="57"/>
      <c r="D2" s="58"/>
      <c r="E2" s="37" t="s">
        <v>9</v>
      </c>
      <c r="F2" s="37" t="s">
        <v>6</v>
      </c>
      <c r="G2" s="37" t="s">
        <v>7</v>
      </c>
      <c r="H2" s="37" t="s">
        <v>8</v>
      </c>
      <c r="I2" s="37"/>
      <c r="J2" s="61"/>
      <c r="K2" s="36" t="s">
        <v>19</v>
      </c>
      <c r="L2" s="35" t="s">
        <v>19</v>
      </c>
      <c r="M2" s="35" t="s">
        <v>19</v>
      </c>
      <c r="N2" s="35" t="s">
        <v>19</v>
      </c>
      <c r="O2" s="35" t="s">
        <v>19</v>
      </c>
      <c r="P2" s="35" t="s">
        <v>19</v>
      </c>
      <c r="Q2" s="35" t="s">
        <v>19</v>
      </c>
      <c r="R2" s="35" t="s">
        <v>19</v>
      </c>
      <c r="S2" s="35" t="s">
        <v>19</v>
      </c>
      <c r="T2" s="35" t="s">
        <v>19</v>
      </c>
      <c r="U2" s="35" t="s">
        <v>19</v>
      </c>
      <c r="V2" s="35" t="s">
        <v>19</v>
      </c>
      <c r="W2" s="35" t="s">
        <v>19</v>
      </c>
      <c r="X2" s="35" t="s">
        <v>19</v>
      </c>
      <c r="Y2" s="35" t="s">
        <v>19</v>
      </c>
      <c r="Z2" s="35" t="s">
        <v>19</v>
      </c>
      <c r="AA2" s="35" t="s">
        <v>19</v>
      </c>
      <c r="AB2" s="35" t="s">
        <v>19</v>
      </c>
      <c r="AC2" s="35" t="s">
        <v>19</v>
      </c>
      <c r="AD2" s="3" t="s">
        <v>19</v>
      </c>
      <c r="AE2" s="47"/>
    </row>
    <row r="3" spans="1:31" ht="27" customHeight="1" x14ac:dyDescent="0.15">
      <c r="A3" s="5">
        <v>1</v>
      </c>
      <c r="B3" s="4"/>
      <c r="C3" s="4" t="s">
        <v>27</v>
      </c>
      <c r="D3" s="5"/>
      <c r="E3" s="5"/>
      <c r="F3" s="6"/>
      <c r="G3" s="6"/>
      <c r="H3" s="6"/>
      <c r="I3" s="7"/>
      <c r="J3" s="40"/>
      <c r="K3" s="9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21">
        <f>COUNTA(K3:AD3)</f>
        <v>0</v>
      </c>
    </row>
    <row r="4" spans="1:31" ht="27" customHeight="1" x14ac:dyDescent="0.15">
      <c r="A4" s="22">
        <v>2</v>
      </c>
      <c r="B4" s="21"/>
      <c r="C4" s="21" t="s">
        <v>27</v>
      </c>
      <c r="D4" s="11"/>
      <c r="E4" s="11"/>
      <c r="F4" s="12"/>
      <c r="G4" s="12"/>
      <c r="H4" s="12"/>
      <c r="I4" s="13"/>
      <c r="J4" s="39"/>
      <c r="K4" s="15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0">
        <f t="shared" ref="AE4:AE30" si="0">COUNTA(K4:AD4)</f>
        <v>0</v>
      </c>
    </row>
    <row r="5" spans="1:31" ht="27" customHeight="1" x14ac:dyDescent="0.15">
      <c r="A5" s="11">
        <v>3</v>
      </c>
      <c r="B5" s="10"/>
      <c r="C5" s="10" t="s">
        <v>27</v>
      </c>
      <c r="D5" s="11"/>
      <c r="E5" s="11"/>
      <c r="F5" s="12"/>
      <c r="G5" s="12"/>
      <c r="H5" s="12"/>
      <c r="I5" s="13"/>
      <c r="J5" s="39"/>
      <c r="K5" s="15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0">
        <f t="shared" si="0"/>
        <v>0</v>
      </c>
    </row>
    <row r="6" spans="1:31" ht="27" customHeight="1" x14ac:dyDescent="0.15">
      <c r="A6" s="22">
        <v>4</v>
      </c>
      <c r="B6" s="10"/>
      <c r="C6" s="10" t="s">
        <v>27</v>
      </c>
      <c r="D6" s="11"/>
      <c r="E6" s="11"/>
      <c r="F6" s="12"/>
      <c r="G6" s="12"/>
      <c r="H6" s="12"/>
      <c r="I6" s="13"/>
      <c r="J6" s="39"/>
      <c r="K6" s="15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0">
        <f t="shared" si="0"/>
        <v>0</v>
      </c>
    </row>
    <row r="7" spans="1:31" ht="27" customHeight="1" x14ac:dyDescent="0.15">
      <c r="A7" s="11">
        <v>5</v>
      </c>
      <c r="B7" s="10"/>
      <c r="C7" s="10" t="s">
        <v>27</v>
      </c>
      <c r="D7" s="11"/>
      <c r="E7" s="11"/>
      <c r="F7" s="12"/>
      <c r="G7" s="12"/>
      <c r="H7" s="12"/>
      <c r="I7" s="13"/>
      <c r="J7" s="39"/>
      <c r="K7" s="15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0">
        <f t="shared" si="0"/>
        <v>0</v>
      </c>
    </row>
    <row r="8" spans="1:31" ht="27" customHeight="1" x14ac:dyDescent="0.15">
      <c r="A8" s="22">
        <v>6</v>
      </c>
      <c r="B8" s="10"/>
      <c r="C8" s="10" t="s">
        <v>27</v>
      </c>
      <c r="D8" s="11"/>
      <c r="E8" s="11"/>
      <c r="F8" s="12"/>
      <c r="G8" s="12"/>
      <c r="H8" s="12"/>
      <c r="I8" s="13"/>
      <c r="J8" s="39"/>
      <c r="K8" s="15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0">
        <f t="shared" si="0"/>
        <v>0</v>
      </c>
    </row>
    <row r="9" spans="1:31" ht="27" customHeight="1" x14ac:dyDescent="0.15">
      <c r="A9" s="11">
        <v>7</v>
      </c>
      <c r="B9" s="10"/>
      <c r="C9" s="10" t="s">
        <v>27</v>
      </c>
      <c r="D9" s="10"/>
      <c r="E9" s="10"/>
      <c r="F9" s="12"/>
      <c r="G9" s="12"/>
      <c r="H9" s="12"/>
      <c r="I9" s="13"/>
      <c r="J9" s="39"/>
      <c r="K9" s="15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0">
        <f t="shared" si="0"/>
        <v>0</v>
      </c>
    </row>
    <row r="10" spans="1:31" ht="27" customHeight="1" x14ac:dyDescent="0.15">
      <c r="A10" s="22">
        <v>8</v>
      </c>
      <c r="B10" s="10"/>
      <c r="C10" s="10" t="s">
        <v>27</v>
      </c>
      <c r="D10" s="10"/>
      <c r="E10" s="10"/>
      <c r="F10" s="12"/>
      <c r="G10" s="12"/>
      <c r="H10" s="12"/>
      <c r="I10" s="13"/>
      <c r="J10" s="39"/>
      <c r="K10" s="15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0">
        <f t="shared" si="0"/>
        <v>0</v>
      </c>
    </row>
    <row r="11" spans="1:31" ht="27" customHeight="1" x14ac:dyDescent="0.15">
      <c r="A11" s="11">
        <v>9</v>
      </c>
      <c r="B11" s="10"/>
      <c r="C11" s="10" t="s">
        <v>27</v>
      </c>
      <c r="D11" s="10"/>
      <c r="E11" s="10"/>
      <c r="F11" s="12"/>
      <c r="G11" s="12"/>
      <c r="H11" s="12"/>
      <c r="I11" s="13"/>
      <c r="J11" s="39"/>
      <c r="K11" s="15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0">
        <f t="shared" si="0"/>
        <v>0</v>
      </c>
    </row>
    <row r="12" spans="1:31" ht="27" customHeight="1" x14ac:dyDescent="0.15">
      <c r="A12" s="22">
        <v>10</v>
      </c>
      <c r="B12" s="10"/>
      <c r="C12" s="10" t="s">
        <v>27</v>
      </c>
      <c r="D12" s="10"/>
      <c r="E12" s="10"/>
      <c r="F12" s="12"/>
      <c r="G12" s="12"/>
      <c r="H12" s="12"/>
      <c r="I12" s="13"/>
      <c r="J12" s="39"/>
      <c r="K12" s="15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0">
        <f t="shared" si="0"/>
        <v>0</v>
      </c>
    </row>
    <row r="13" spans="1:31" ht="27" customHeight="1" x14ac:dyDescent="0.15">
      <c r="A13" s="11">
        <v>11</v>
      </c>
      <c r="B13" s="10"/>
      <c r="C13" s="10" t="s">
        <v>27</v>
      </c>
      <c r="D13" s="10"/>
      <c r="E13" s="10"/>
      <c r="F13" s="12"/>
      <c r="G13" s="12"/>
      <c r="H13" s="12"/>
      <c r="I13" s="13"/>
      <c r="J13" s="39"/>
      <c r="K13" s="15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0">
        <f t="shared" si="0"/>
        <v>0</v>
      </c>
    </row>
    <row r="14" spans="1:31" ht="27" customHeight="1" x14ac:dyDescent="0.15">
      <c r="A14" s="22">
        <v>12</v>
      </c>
      <c r="B14" s="10"/>
      <c r="C14" s="10" t="s">
        <v>27</v>
      </c>
      <c r="D14" s="10"/>
      <c r="E14" s="10"/>
      <c r="F14" s="12"/>
      <c r="G14" s="12"/>
      <c r="H14" s="12"/>
      <c r="I14" s="13"/>
      <c r="J14" s="39"/>
      <c r="K14" s="15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0">
        <f t="shared" si="0"/>
        <v>0</v>
      </c>
    </row>
    <row r="15" spans="1:31" ht="27" customHeight="1" x14ac:dyDescent="0.15">
      <c r="A15" s="11">
        <v>13</v>
      </c>
      <c r="B15" s="10"/>
      <c r="C15" s="10" t="s">
        <v>27</v>
      </c>
      <c r="D15" s="10"/>
      <c r="E15" s="10"/>
      <c r="F15" s="12"/>
      <c r="G15" s="12"/>
      <c r="H15" s="12"/>
      <c r="I15" s="13"/>
      <c r="J15" s="39"/>
      <c r="K15" s="15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0">
        <f t="shared" si="0"/>
        <v>0</v>
      </c>
    </row>
    <row r="16" spans="1:31" ht="27" customHeight="1" x14ac:dyDescent="0.15">
      <c r="A16" s="22">
        <v>14</v>
      </c>
      <c r="B16" s="10"/>
      <c r="C16" s="10" t="s">
        <v>27</v>
      </c>
      <c r="D16" s="10"/>
      <c r="E16" s="10"/>
      <c r="F16" s="12"/>
      <c r="G16" s="12"/>
      <c r="H16" s="12"/>
      <c r="I16" s="13"/>
      <c r="J16" s="39"/>
      <c r="K16" s="15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0">
        <f t="shared" si="0"/>
        <v>0</v>
      </c>
    </row>
    <row r="17" spans="1:32" ht="27" customHeight="1" x14ac:dyDescent="0.15">
      <c r="A17" s="11">
        <v>15</v>
      </c>
      <c r="B17" s="10"/>
      <c r="C17" s="10" t="s">
        <v>27</v>
      </c>
      <c r="D17" s="10"/>
      <c r="E17" s="10"/>
      <c r="F17" s="12"/>
      <c r="G17" s="12"/>
      <c r="H17" s="12"/>
      <c r="I17" s="13"/>
      <c r="J17" s="39"/>
      <c r="K17" s="15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0">
        <f t="shared" si="0"/>
        <v>0</v>
      </c>
    </row>
    <row r="18" spans="1:32" ht="27" customHeight="1" x14ac:dyDescent="0.15">
      <c r="A18" s="22">
        <v>16</v>
      </c>
      <c r="B18" s="10"/>
      <c r="C18" s="10" t="s">
        <v>27</v>
      </c>
      <c r="D18" s="10"/>
      <c r="E18" s="10"/>
      <c r="F18" s="12"/>
      <c r="G18" s="12"/>
      <c r="H18" s="12"/>
      <c r="I18" s="13"/>
      <c r="J18" s="39"/>
      <c r="K18" s="15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0">
        <f t="shared" si="0"/>
        <v>0</v>
      </c>
    </row>
    <row r="19" spans="1:32" ht="27" customHeight="1" x14ac:dyDescent="0.15">
      <c r="A19" s="11">
        <v>17</v>
      </c>
      <c r="B19" s="10"/>
      <c r="C19" s="10" t="s">
        <v>27</v>
      </c>
      <c r="D19" s="10"/>
      <c r="E19" s="10"/>
      <c r="F19" s="12"/>
      <c r="G19" s="12"/>
      <c r="H19" s="12"/>
      <c r="I19" s="13"/>
      <c r="J19" s="39"/>
      <c r="K19" s="15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0">
        <f t="shared" si="0"/>
        <v>0</v>
      </c>
    </row>
    <row r="20" spans="1:32" ht="27" customHeight="1" x14ac:dyDescent="0.15">
      <c r="A20" s="22">
        <v>18</v>
      </c>
      <c r="B20" s="10"/>
      <c r="C20" s="10" t="s">
        <v>27</v>
      </c>
      <c r="D20" s="10"/>
      <c r="E20" s="10"/>
      <c r="F20" s="12"/>
      <c r="G20" s="12"/>
      <c r="H20" s="12"/>
      <c r="I20" s="13"/>
      <c r="J20" s="39"/>
      <c r="K20" s="15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0">
        <f t="shared" si="0"/>
        <v>0</v>
      </c>
    </row>
    <row r="21" spans="1:32" ht="27" customHeight="1" x14ac:dyDescent="0.15">
      <c r="A21" s="11">
        <v>19</v>
      </c>
      <c r="B21" s="10"/>
      <c r="C21" s="10" t="s">
        <v>27</v>
      </c>
      <c r="D21" s="10"/>
      <c r="E21" s="10"/>
      <c r="F21" s="12"/>
      <c r="G21" s="12"/>
      <c r="H21" s="12"/>
      <c r="I21" s="13"/>
      <c r="J21" s="39"/>
      <c r="K21" s="15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0">
        <f t="shared" si="0"/>
        <v>0</v>
      </c>
    </row>
    <row r="22" spans="1:32" ht="27" customHeight="1" x14ac:dyDescent="0.15">
      <c r="A22" s="22">
        <v>20</v>
      </c>
      <c r="B22" s="10"/>
      <c r="C22" s="10" t="s">
        <v>27</v>
      </c>
      <c r="D22" s="10"/>
      <c r="E22" s="10"/>
      <c r="F22" s="12"/>
      <c r="G22" s="12"/>
      <c r="H22" s="12"/>
      <c r="I22" s="13"/>
      <c r="J22" s="39"/>
      <c r="K22" s="15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0">
        <f t="shared" si="0"/>
        <v>0</v>
      </c>
    </row>
    <row r="23" spans="1:32" ht="27" customHeight="1" x14ac:dyDescent="0.15">
      <c r="A23" s="11">
        <v>21</v>
      </c>
      <c r="B23" s="10"/>
      <c r="C23" s="10" t="s">
        <v>27</v>
      </c>
      <c r="D23" s="10"/>
      <c r="E23" s="10"/>
      <c r="F23" s="12"/>
      <c r="G23" s="12"/>
      <c r="H23" s="12"/>
      <c r="I23" s="13"/>
      <c r="J23" s="39"/>
      <c r="K23" s="15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0">
        <f t="shared" si="0"/>
        <v>0</v>
      </c>
    </row>
    <row r="24" spans="1:32" ht="27" customHeight="1" x14ac:dyDescent="0.15">
      <c r="A24" s="22">
        <v>22</v>
      </c>
      <c r="B24" s="10"/>
      <c r="C24" s="10" t="s">
        <v>27</v>
      </c>
      <c r="D24" s="10"/>
      <c r="E24" s="10"/>
      <c r="F24" s="12"/>
      <c r="G24" s="12"/>
      <c r="H24" s="12"/>
      <c r="I24" s="13"/>
      <c r="J24" s="39"/>
      <c r="K24" s="15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0">
        <f t="shared" si="0"/>
        <v>0</v>
      </c>
    </row>
    <row r="25" spans="1:32" ht="27" customHeight="1" x14ac:dyDescent="0.15">
      <c r="A25" s="11">
        <v>23</v>
      </c>
      <c r="B25" s="10"/>
      <c r="C25" s="10" t="s">
        <v>27</v>
      </c>
      <c r="D25" s="10"/>
      <c r="E25" s="10"/>
      <c r="F25" s="10"/>
      <c r="G25" s="10"/>
      <c r="H25" s="10"/>
      <c r="I25" s="10"/>
      <c r="J25" s="16"/>
      <c r="K25" s="15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0">
        <f t="shared" si="0"/>
        <v>0</v>
      </c>
    </row>
    <row r="26" spans="1:32" ht="27" customHeight="1" x14ac:dyDescent="0.15">
      <c r="A26" s="22">
        <v>24</v>
      </c>
      <c r="B26" s="10"/>
      <c r="C26" s="10" t="s">
        <v>27</v>
      </c>
      <c r="D26" s="10"/>
      <c r="E26" s="10"/>
      <c r="F26" s="10"/>
      <c r="G26" s="10"/>
      <c r="H26" s="10"/>
      <c r="I26" s="10"/>
      <c r="J26" s="16"/>
      <c r="K26" s="15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0">
        <f t="shared" si="0"/>
        <v>0</v>
      </c>
    </row>
    <row r="27" spans="1:32" ht="27" customHeight="1" x14ac:dyDescent="0.15">
      <c r="A27" s="11">
        <v>25</v>
      </c>
      <c r="B27" s="10"/>
      <c r="C27" s="10" t="s">
        <v>27</v>
      </c>
      <c r="D27" s="10"/>
      <c r="E27" s="10"/>
      <c r="F27" s="10"/>
      <c r="G27" s="10"/>
      <c r="H27" s="10"/>
      <c r="I27" s="10"/>
      <c r="J27" s="16"/>
      <c r="K27" s="15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0">
        <f t="shared" si="0"/>
        <v>0</v>
      </c>
    </row>
    <row r="28" spans="1:32" ht="27" customHeight="1" x14ac:dyDescent="0.15">
      <c r="A28" s="22">
        <v>26</v>
      </c>
      <c r="B28" s="10"/>
      <c r="C28" s="10" t="s">
        <v>27</v>
      </c>
      <c r="D28" s="10"/>
      <c r="E28" s="10"/>
      <c r="F28" s="10"/>
      <c r="G28" s="10"/>
      <c r="H28" s="10"/>
      <c r="I28" s="10"/>
      <c r="J28" s="16"/>
      <c r="K28" s="15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0">
        <f t="shared" si="0"/>
        <v>0</v>
      </c>
    </row>
    <row r="29" spans="1:32" ht="27" customHeight="1" x14ac:dyDescent="0.15">
      <c r="A29" s="11">
        <v>27</v>
      </c>
      <c r="B29" s="10"/>
      <c r="C29" s="10" t="s">
        <v>27</v>
      </c>
      <c r="D29" s="10"/>
      <c r="E29" s="10"/>
      <c r="F29" s="10"/>
      <c r="G29" s="10"/>
      <c r="H29" s="10"/>
      <c r="I29" s="10"/>
      <c r="J29" s="16"/>
      <c r="K29" s="15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0">
        <f t="shared" si="0"/>
        <v>0</v>
      </c>
    </row>
    <row r="30" spans="1:32" ht="27" customHeight="1" thickBot="1" x14ac:dyDescent="0.2">
      <c r="A30" s="20">
        <v>28</v>
      </c>
      <c r="B30" s="17"/>
      <c r="C30" s="17" t="s">
        <v>27</v>
      </c>
      <c r="D30" s="17"/>
      <c r="E30" s="17"/>
      <c r="F30" s="17"/>
      <c r="G30" s="17"/>
      <c r="H30" s="17"/>
      <c r="I30" s="17"/>
      <c r="J30" s="18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17">
        <f t="shared" si="0"/>
        <v>0</v>
      </c>
    </row>
    <row r="31" spans="1:32" ht="18" customHeight="1" thickTop="1" x14ac:dyDescent="0.15">
      <c r="A31" s="48" t="s">
        <v>10</v>
      </c>
      <c r="B31" s="49"/>
      <c r="C31" s="49"/>
      <c r="D31" s="49"/>
      <c r="E31" s="49"/>
      <c r="F31" s="49"/>
      <c r="G31" s="50"/>
      <c r="H31" s="29" t="s">
        <v>15</v>
      </c>
      <c r="I31" s="23"/>
      <c r="J31" s="24"/>
      <c r="K31" s="27">
        <f t="shared" ref="K31:AD31" si="1">SUM(K32:K35)</f>
        <v>0</v>
      </c>
      <c r="L31" s="28">
        <f t="shared" si="1"/>
        <v>0</v>
      </c>
      <c r="M31" s="28">
        <f t="shared" si="1"/>
        <v>0</v>
      </c>
      <c r="N31" s="28">
        <f t="shared" si="1"/>
        <v>0</v>
      </c>
      <c r="O31" s="28">
        <f t="shared" si="1"/>
        <v>0</v>
      </c>
      <c r="P31" s="28">
        <f t="shared" si="1"/>
        <v>0</v>
      </c>
      <c r="Q31" s="28">
        <f t="shared" si="1"/>
        <v>0</v>
      </c>
      <c r="R31" s="28">
        <f t="shared" si="1"/>
        <v>0</v>
      </c>
      <c r="S31" s="28">
        <f t="shared" si="1"/>
        <v>0</v>
      </c>
      <c r="T31" s="28">
        <f t="shared" si="1"/>
        <v>0</v>
      </c>
      <c r="U31" s="28">
        <f t="shared" si="1"/>
        <v>0</v>
      </c>
      <c r="V31" s="28">
        <f t="shared" si="1"/>
        <v>0</v>
      </c>
      <c r="W31" s="28">
        <f t="shared" si="1"/>
        <v>0</v>
      </c>
      <c r="X31" s="28">
        <f t="shared" si="1"/>
        <v>0</v>
      </c>
      <c r="Y31" s="28">
        <f t="shared" si="1"/>
        <v>0</v>
      </c>
      <c r="Z31" s="28">
        <f t="shared" si="1"/>
        <v>0</v>
      </c>
      <c r="AA31" s="28">
        <f t="shared" si="1"/>
        <v>0</v>
      </c>
      <c r="AB31" s="28">
        <f t="shared" si="1"/>
        <v>0</v>
      </c>
      <c r="AC31" s="28">
        <f t="shared" si="1"/>
        <v>0</v>
      </c>
      <c r="AD31" s="28">
        <f t="shared" si="1"/>
        <v>0</v>
      </c>
      <c r="AE31" s="28">
        <f>SUM(AE3:AE30)</f>
        <v>0</v>
      </c>
      <c r="AF31" s="32"/>
    </row>
    <row r="32" spans="1:32" ht="18" customHeight="1" x14ac:dyDescent="0.15">
      <c r="A32" s="51"/>
      <c r="B32" s="52"/>
      <c r="C32" s="52"/>
      <c r="D32" s="52"/>
      <c r="E32" s="52"/>
      <c r="F32" s="52"/>
      <c r="G32" s="53"/>
      <c r="H32" s="30"/>
      <c r="I32" s="23"/>
      <c r="J32" s="25" t="s">
        <v>16</v>
      </c>
      <c r="K32" s="2">
        <f t="shared" ref="K32:AD32" si="2">COUNTIFS($J$3:$J$30,"要介護",K$3:K$30,"○")</f>
        <v>0</v>
      </c>
      <c r="L32" s="1">
        <f t="shared" si="2"/>
        <v>0</v>
      </c>
      <c r="M32" s="1">
        <f t="shared" si="2"/>
        <v>0</v>
      </c>
      <c r="N32" s="1">
        <f t="shared" si="2"/>
        <v>0</v>
      </c>
      <c r="O32" s="1">
        <f t="shared" si="2"/>
        <v>0</v>
      </c>
      <c r="P32" s="1">
        <f t="shared" si="2"/>
        <v>0</v>
      </c>
      <c r="Q32" s="1">
        <f t="shared" si="2"/>
        <v>0</v>
      </c>
      <c r="R32" s="1">
        <f t="shared" si="2"/>
        <v>0</v>
      </c>
      <c r="S32" s="1">
        <f t="shared" si="2"/>
        <v>0</v>
      </c>
      <c r="T32" s="1">
        <f t="shared" si="2"/>
        <v>0</v>
      </c>
      <c r="U32" s="1">
        <f t="shared" si="2"/>
        <v>0</v>
      </c>
      <c r="V32" s="1">
        <f t="shared" si="2"/>
        <v>0</v>
      </c>
      <c r="W32" s="1">
        <f t="shared" si="2"/>
        <v>0</v>
      </c>
      <c r="X32" s="1">
        <f t="shared" si="2"/>
        <v>0</v>
      </c>
      <c r="Y32" s="1">
        <f t="shared" si="2"/>
        <v>0</v>
      </c>
      <c r="Z32" s="1">
        <f t="shared" si="2"/>
        <v>0</v>
      </c>
      <c r="AA32" s="1">
        <f t="shared" si="2"/>
        <v>0</v>
      </c>
      <c r="AB32" s="1">
        <f t="shared" si="2"/>
        <v>0</v>
      </c>
      <c r="AC32" s="1">
        <f t="shared" si="2"/>
        <v>0</v>
      </c>
      <c r="AD32" s="1">
        <f t="shared" si="2"/>
        <v>0</v>
      </c>
      <c r="AE32" s="31">
        <f>SUMIF($J$3:$J$30,"要介護",$AE$3:$AE$30)</f>
        <v>0</v>
      </c>
      <c r="AF32" s="32"/>
    </row>
    <row r="33" spans="1:32" ht="18" customHeight="1" x14ac:dyDescent="0.15">
      <c r="A33" s="51"/>
      <c r="B33" s="52"/>
      <c r="C33" s="52"/>
      <c r="D33" s="52"/>
      <c r="E33" s="52"/>
      <c r="F33" s="52"/>
      <c r="G33" s="53"/>
      <c r="H33" s="30"/>
      <c r="I33" s="23"/>
      <c r="J33" s="24" t="s">
        <v>17</v>
      </c>
      <c r="K33" s="2">
        <f t="shared" ref="K33:AD33" si="3">COUNTIFS($J$3:$J$30,"要支援",K$3:K$30,"○")</f>
        <v>0</v>
      </c>
      <c r="L33" s="1">
        <f t="shared" si="3"/>
        <v>0</v>
      </c>
      <c r="M33" s="1">
        <f t="shared" si="3"/>
        <v>0</v>
      </c>
      <c r="N33" s="1">
        <f t="shared" si="3"/>
        <v>0</v>
      </c>
      <c r="O33" s="1">
        <f t="shared" si="3"/>
        <v>0</v>
      </c>
      <c r="P33" s="1">
        <f t="shared" si="3"/>
        <v>0</v>
      </c>
      <c r="Q33" s="1">
        <f t="shared" si="3"/>
        <v>0</v>
      </c>
      <c r="R33" s="1">
        <f t="shared" si="3"/>
        <v>0</v>
      </c>
      <c r="S33" s="1">
        <f t="shared" si="3"/>
        <v>0</v>
      </c>
      <c r="T33" s="1">
        <f t="shared" si="3"/>
        <v>0</v>
      </c>
      <c r="U33" s="1">
        <f t="shared" si="3"/>
        <v>0</v>
      </c>
      <c r="V33" s="1">
        <f t="shared" si="3"/>
        <v>0</v>
      </c>
      <c r="W33" s="1">
        <f t="shared" si="3"/>
        <v>0</v>
      </c>
      <c r="X33" s="1">
        <f t="shared" si="3"/>
        <v>0</v>
      </c>
      <c r="Y33" s="1">
        <f t="shared" si="3"/>
        <v>0</v>
      </c>
      <c r="Z33" s="1">
        <f t="shared" si="3"/>
        <v>0</v>
      </c>
      <c r="AA33" s="1">
        <f t="shared" si="3"/>
        <v>0</v>
      </c>
      <c r="AB33" s="1">
        <f t="shared" si="3"/>
        <v>0</v>
      </c>
      <c r="AC33" s="1">
        <f t="shared" si="3"/>
        <v>0</v>
      </c>
      <c r="AD33" s="1">
        <f t="shared" si="3"/>
        <v>0</v>
      </c>
      <c r="AE33" s="31">
        <f>SUMIF($J$3:$J$30,"要支援",$AE$3:$AE$30)</f>
        <v>0</v>
      </c>
      <c r="AF33" s="32"/>
    </row>
    <row r="34" spans="1:32" ht="18" customHeight="1" x14ac:dyDescent="0.15">
      <c r="A34" s="51"/>
      <c r="B34" s="52"/>
      <c r="C34" s="52"/>
      <c r="D34" s="52"/>
      <c r="E34" s="52"/>
      <c r="F34" s="52"/>
      <c r="G34" s="53"/>
      <c r="H34" s="30"/>
      <c r="I34" s="23"/>
      <c r="J34" s="24" t="s">
        <v>4</v>
      </c>
      <c r="K34" s="2">
        <f t="shared" ref="K34:AD34" si="4">COUNTIFS($J$3:$J$30,"事業対象",K$3:K$30,"○")</f>
        <v>0</v>
      </c>
      <c r="L34" s="1">
        <f t="shared" si="4"/>
        <v>0</v>
      </c>
      <c r="M34" s="1">
        <f t="shared" si="4"/>
        <v>0</v>
      </c>
      <c r="N34" s="1">
        <f t="shared" si="4"/>
        <v>0</v>
      </c>
      <c r="O34" s="1">
        <f t="shared" si="4"/>
        <v>0</v>
      </c>
      <c r="P34" s="1">
        <f t="shared" si="4"/>
        <v>0</v>
      </c>
      <c r="Q34" s="1">
        <f t="shared" si="4"/>
        <v>0</v>
      </c>
      <c r="R34" s="1">
        <f t="shared" si="4"/>
        <v>0</v>
      </c>
      <c r="S34" s="1">
        <f t="shared" si="4"/>
        <v>0</v>
      </c>
      <c r="T34" s="1">
        <f t="shared" si="4"/>
        <v>0</v>
      </c>
      <c r="U34" s="1">
        <f t="shared" si="4"/>
        <v>0</v>
      </c>
      <c r="V34" s="1">
        <f t="shared" si="4"/>
        <v>0</v>
      </c>
      <c r="W34" s="1">
        <f t="shared" si="4"/>
        <v>0</v>
      </c>
      <c r="X34" s="1">
        <f t="shared" si="4"/>
        <v>0</v>
      </c>
      <c r="Y34" s="1">
        <f t="shared" si="4"/>
        <v>0</v>
      </c>
      <c r="Z34" s="1">
        <f t="shared" si="4"/>
        <v>0</v>
      </c>
      <c r="AA34" s="1">
        <f t="shared" si="4"/>
        <v>0</v>
      </c>
      <c r="AB34" s="1">
        <f t="shared" si="4"/>
        <v>0</v>
      </c>
      <c r="AC34" s="1">
        <f t="shared" si="4"/>
        <v>0</v>
      </c>
      <c r="AD34" s="1">
        <f t="shared" si="4"/>
        <v>0</v>
      </c>
      <c r="AE34" s="31">
        <f>SUMIF($J$3:$J$30,"事業対象",$AE$3:$AE$30)</f>
        <v>0</v>
      </c>
      <c r="AF34" s="32"/>
    </row>
    <row r="35" spans="1:32" ht="18" customHeight="1" x14ac:dyDescent="0.15">
      <c r="A35" s="54"/>
      <c r="B35" s="55"/>
      <c r="C35" s="55"/>
      <c r="D35" s="55"/>
      <c r="E35" s="55"/>
      <c r="F35" s="55"/>
      <c r="G35" s="56"/>
      <c r="H35" s="26"/>
      <c r="I35" s="23"/>
      <c r="J35" s="24" t="s">
        <v>18</v>
      </c>
      <c r="K35" s="2">
        <f t="shared" ref="K35:AD35" si="5">COUNTIFS($J$3:$J$30,"その他",K$3:K$30,"○")</f>
        <v>0</v>
      </c>
      <c r="L35" s="1">
        <f t="shared" si="5"/>
        <v>0</v>
      </c>
      <c r="M35" s="1">
        <f t="shared" si="5"/>
        <v>0</v>
      </c>
      <c r="N35" s="1">
        <f t="shared" si="5"/>
        <v>0</v>
      </c>
      <c r="O35" s="1">
        <f t="shared" si="5"/>
        <v>0</v>
      </c>
      <c r="P35" s="1">
        <f t="shared" si="5"/>
        <v>0</v>
      </c>
      <c r="Q35" s="1">
        <f t="shared" si="5"/>
        <v>0</v>
      </c>
      <c r="R35" s="1">
        <f t="shared" si="5"/>
        <v>0</v>
      </c>
      <c r="S35" s="1">
        <f t="shared" si="5"/>
        <v>0</v>
      </c>
      <c r="T35" s="1">
        <f t="shared" si="5"/>
        <v>0</v>
      </c>
      <c r="U35" s="1">
        <f t="shared" si="5"/>
        <v>0</v>
      </c>
      <c r="V35" s="1">
        <f t="shared" si="5"/>
        <v>0</v>
      </c>
      <c r="W35" s="1">
        <f t="shared" si="5"/>
        <v>0</v>
      </c>
      <c r="X35" s="1">
        <f t="shared" si="5"/>
        <v>0</v>
      </c>
      <c r="Y35" s="1">
        <f t="shared" si="5"/>
        <v>0</v>
      </c>
      <c r="Z35" s="1">
        <f t="shared" si="5"/>
        <v>0</v>
      </c>
      <c r="AA35" s="1">
        <f t="shared" si="5"/>
        <v>0</v>
      </c>
      <c r="AB35" s="1">
        <f t="shared" si="5"/>
        <v>0</v>
      </c>
      <c r="AC35" s="1">
        <f t="shared" si="5"/>
        <v>0</v>
      </c>
      <c r="AD35" s="1">
        <f t="shared" si="5"/>
        <v>0</v>
      </c>
      <c r="AE35" s="31">
        <f>SUMIF($J$3:$J$30,"その他",$AE$3:$AE$30)</f>
        <v>0</v>
      </c>
      <c r="AF35" s="32"/>
    </row>
    <row r="36" spans="1:32" ht="29.25" customHeight="1" x14ac:dyDescent="0.15"/>
    <row r="37" spans="1:32" ht="29.25" customHeight="1" x14ac:dyDescent="0.15"/>
    <row r="38" spans="1:32" ht="29.25" customHeight="1" x14ac:dyDescent="0.15"/>
    <row r="39" spans="1:32" ht="29.25" customHeight="1" x14ac:dyDescent="0.15"/>
    <row r="40" spans="1:32" ht="29.25" customHeight="1" x14ac:dyDescent="0.15"/>
    <row r="41" spans="1:32" ht="29.25" customHeight="1" x14ac:dyDescent="0.15"/>
    <row r="42" spans="1:32" ht="29.25" customHeight="1" x14ac:dyDescent="0.15"/>
    <row r="43" spans="1:32" ht="29.25" customHeight="1" x14ac:dyDescent="0.15"/>
    <row r="44" spans="1:32" ht="29.25" customHeight="1" x14ac:dyDescent="0.15"/>
  </sheetData>
  <mergeCells count="9">
    <mergeCell ref="K1:AD1"/>
    <mergeCell ref="AE1:AE2"/>
    <mergeCell ref="A31:G35"/>
    <mergeCell ref="A1:A2"/>
    <mergeCell ref="B1:B2"/>
    <mergeCell ref="C1:C2"/>
    <mergeCell ref="D1:D2"/>
    <mergeCell ref="E1:H1"/>
    <mergeCell ref="J1:J2"/>
  </mergeCells>
  <phoneticPr fontId="1"/>
  <dataValidations count="4">
    <dataValidation type="list" allowBlank="1" showInputMessage="1" showErrorMessage="1" sqref="K3:AD30">
      <formula1>"○"</formula1>
    </dataValidation>
    <dataValidation type="list" allowBlank="1" showInputMessage="1" showErrorMessage="1" sqref="D3:D24">
      <formula1>"男,女"</formula1>
    </dataValidation>
    <dataValidation type="list" allowBlank="1" showInputMessage="1" showErrorMessage="1" sqref="J3:J24">
      <formula1>"要介護,要支援,事業対象,その他"</formula1>
    </dataValidation>
    <dataValidation type="list" allowBlank="1" showInputMessage="1" showErrorMessage="1" sqref="E3:E24">
      <formula1>"大正,昭和"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>&amp;C&amp;16阪南市住民主体型サービス(通所型サービスＢ）利用者実績表
（平成　　　年　４月分）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view="pageLayout" zoomScaleNormal="100" workbookViewId="0">
      <selection activeCell="H3" sqref="H3"/>
    </sheetView>
  </sheetViews>
  <sheetFormatPr defaultRowHeight="13.5" x14ac:dyDescent="0.15"/>
  <cols>
    <col min="1" max="1" width="3.75" bestFit="1" customWidth="1"/>
    <col min="2" max="2" width="22.75" customWidth="1"/>
    <col min="3" max="3" width="36.75" customWidth="1"/>
    <col min="4" max="4" width="3.5" bestFit="1" customWidth="1"/>
    <col min="5" max="5" width="5.25" customWidth="1"/>
    <col min="6" max="6" width="3.5" bestFit="1" customWidth="1"/>
    <col min="7" max="7" width="3.5" customWidth="1"/>
    <col min="8" max="8" width="3.75" customWidth="1"/>
    <col min="9" max="9" width="16.5" hidden="1" customWidth="1"/>
    <col min="10" max="10" width="9.5" customWidth="1"/>
    <col min="11" max="30" width="6.125" customWidth="1"/>
    <col min="31" max="31" width="3.375" bestFit="1" customWidth="1"/>
  </cols>
  <sheetData>
    <row r="1" spans="1:31" ht="20.25" customHeight="1" x14ac:dyDescent="0.15">
      <c r="A1" s="57" t="s">
        <v>14</v>
      </c>
      <c r="B1" s="57" t="s">
        <v>0</v>
      </c>
      <c r="C1" s="57" t="s">
        <v>1</v>
      </c>
      <c r="D1" s="58" t="s">
        <v>12</v>
      </c>
      <c r="E1" s="59" t="s">
        <v>2</v>
      </c>
      <c r="F1" s="45"/>
      <c r="G1" s="45"/>
      <c r="H1" s="60"/>
      <c r="I1" s="38"/>
      <c r="J1" s="61" t="s">
        <v>3</v>
      </c>
      <c r="K1" s="44" t="s">
        <v>11</v>
      </c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6" t="s">
        <v>13</v>
      </c>
    </row>
    <row r="2" spans="1:31" ht="24.75" customHeight="1" x14ac:dyDescent="0.15">
      <c r="A2" s="57"/>
      <c r="B2" s="57"/>
      <c r="C2" s="57"/>
      <c r="D2" s="58"/>
      <c r="E2" s="37" t="s">
        <v>9</v>
      </c>
      <c r="F2" s="37" t="s">
        <v>6</v>
      </c>
      <c r="G2" s="37" t="s">
        <v>7</v>
      </c>
      <c r="H2" s="37" t="s">
        <v>8</v>
      </c>
      <c r="I2" s="37"/>
      <c r="J2" s="61"/>
      <c r="K2" s="36" t="s">
        <v>19</v>
      </c>
      <c r="L2" s="35" t="s">
        <v>19</v>
      </c>
      <c r="M2" s="35" t="s">
        <v>19</v>
      </c>
      <c r="N2" s="35" t="s">
        <v>19</v>
      </c>
      <c r="O2" s="35" t="s">
        <v>19</v>
      </c>
      <c r="P2" s="35" t="s">
        <v>19</v>
      </c>
      <c r="Q2" s="35" t="s">
        <v>19</v>
      </c>
      <c r="R2" s="35" t="s">
        <v>19</v>
      </c>
      <c r="S2" s="35" t="s">
        <v>19</v>
      </c>
      <c r="T2" s="35" t="s">
        <v>19</v>
      </c>
      <c r="U2" s="35" t="s">
        <v>19</v>
      </c>
      <c r="V2" s="35" t="s">
        <v>19</v>
      </c>
      <c r="W2" s="35" t="s">
        <v>19</v>
      </c>
      <c r="X2" s="35" t="s">
        <v>19</v>
      </c>
      <c r="Y2" s="35" t="s">
        <v>19</v>
      </c>
      <c r="Z2" s="35" t="s">
        <v>19</v>
      </c>
      <c r="AA2" s="35" t="s">
        <v>19</v>
      </c>
      <c r="AB2" s="35" t="s">
        <v>19</v>
      </c>
      <c r="AC2" s="35" t="s">
        <v>19</v>
      </c>
      <c r="AD2" s="3" t="s">
        <v>19</v>
      </c>
      <c r="AE2" s="47"/>
    </row>
    <row r="3" spans="1:31" ht="27" customHeight="1" x14ac:dyDescent="0.15">
      <c r="A3" s="5">
        <v>1</v>
      </c>
      <c r="B3" s="4"/>
      <c r="C3" s="4" t="s">
        <v>27</v>
      </c>
      <c r="D3" s="5"/>
      <c r="E3" s="5"/>
      <c r="F3" s="6"/>
      <c r="G3" s="6"/>
      <c r="H3" s="6"/>
      <c r="I3" s="7"/>
      <c r="J3" s="40"/>
      <c r="K3" s="9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21">
        <f>COUNTA(K3:AD3)</f>
        <v>0</v>
      </c>
    </row>
    <row r="4" spans="1:31" ht="27" customHeight="1" x14ac:dyDescent="0.15">
      <c r="A4" s="22">
        <v>2</v>
      </c>
      <c r="B4" s="21"/>
      <c r="C4" s="21" t="s">
        <v>27</v>
      </c>
      <c r="D4" s="11"/>
      <c r="E4" s="11"/>
      <c r="F4" s="12"/>
      <c r="G4" s="12"/>
      <c r="H4" s="12"/>
      <c r="I4" s="13"/>
      <c r="J4" s="39"/>
      <c r="K4" s="15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0">
        <f t="shared" ref="AE4:AE30" si="0">COUNTA(K4:AD4)</f>
        <v>0</v>
      </c>
    </row>
    <row r="5" spans="1:31" ht="27" customHeight="1" x14ac:dyDescent="0.15">
      <c r="A5" s="11">
        <v>3</v>
      </c>
      <c r="B5" s="10"/>
      <c r="C5" s="10" t="s">
        <v>27</v>
      </c>
      <c r="D5" s="11"/>
      <c r="E5" s="11"/>
      <c r="F5" s="12"/>
      <c r="G5" s="12"/>
      <c r="H5" s="12"/>
      <c r="I5" s="13"/>
      <c r="J5" s="39"/>
      <c r="K5" s="15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0">
        <f t="shared" si="0"/>
        <v>0</v>
      </c>
    </row>
    <row r="6" spans="1:31" ht="27" customHeight="1" x14ac:dyDescent="0.15">
      <c r="A6" s="22">
        <v>4</v>
      </c>
      <c r="B6" s="10"/>
      <c r="C6" s="10" t="s">
        <v>27</v>
      </c>
      <c r="D6" s="11"/>
      <c r="E6" s="11"/>
      <c r="F6" s="12"/>
      <c r="G6" s="12"/>
      <c r="H6" s="12"/>
      <c r="I6" s="13"/>
      <c r="J6" s="39"/>
      <c r="K6" s="15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0">
        <f t="shared" si="0"/>
        <v>0</v>
      </c>
    </row>
    <row r="7" spans="1:31" ht="27" customHeight="1" x14ac:dyDescent="0.15">
      <c r="A7" s="11">
        <v>5</v>
      </c>
      <c r="B7" s="10"/>
      <c r="C7" s="10" t="s">
        <v>27</v>
      </c>
      <c r="D7" s="11"/>
      <c r="E7" s="11"/>
      <c r="F7" s="12"/>
      <c r="G7" s="12"/>
      <c r="H7" s="12"/>
      <c r="I7" s="13"/>
      <c r="J7" s="39"/>
      <c r="K7" s="15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0">
        <f t="shared" si="0"/>
        <v>0</v>
      </c>
    </row>
    <row r="8" spans="1:31" ht="27" customHeight="1" x14ac:dyDescent="0.15">
      <c r="A8" s="22">
        <v>6</v>
      </c>
      <c r="B8" s="10"/>
      <c r="C8" s="10" t="s">
        <v>27</v>
      </c>
      <c r="D8" s="11"/>
      <c r="E8" s="11"/>
      <c r="F8" s="12"/>
      <c r="G8" s="12"/>
      <c r="H8" s="12"/>
      <c r="I8" s="13"/>
      <c r="J8" s="39"/>
      <c r="K8" s="15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0">
        <f t="shared" si="0"/>
        <v>0</v>
      </c>
    </row>
    <row r="9" spans="1:31" ht="27" customHeight="1" x14ac:dyDescent="0.15">
      <c r="A9" s="11">
        <v>7</v>
      </c>
      <c r="B9" s="10"/>
      <c r="C9" s="10" t="s">
        <v>27</v>
      </c>
      <c r="D9" s="10"/>
      <c r="E9" s="10"/>
      <c r="F9" s="12"/>
      <c r="G9" s="12"/>
      <c r="H9" s="12"/>
      <c r="I9" s="13"/>
      <c r="J9" s="39"/>
      <c r="K9" s="15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0">
        <f t="shared" si="0"/>
        <v>0</v>
      </c>
    </row>
    <row r="10" spans="1:31" ht="27" customHeight="1" x14ac:dyDescent="0.15">
      <c r="A10" s="22">
        <v>8</v>
      </c>
      <c r="B10" s="10"/>
      <c r="C10" s="10" t="s">
        <v>27</v>
      </c>
      <c r="D10" s="10"/>
      <c r="E10" s="10"/>
      <c r="F10" s="12"/>
      <c r="G10" s="12"/>
      <c r="H10" s="12"/>
      <c r="I10" s="13"/>
      <c r="J10" s="39"/>
      <c r="K10" s="15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0">
        <f t="shared" si="0"/>
        <v>0</v>
      </c>
    </row>
    <row r="11" spans="1:31" ht="27" customHeight="1" x14ac:dyDescent="0.15">
      <c r="A11" s="11">
        <v>9</v>
      </c>
      <c r="B11" s="10"/>
      <c r="C11" s="10" t="s">
        <v>27</v>
      </c>
      <c r="D11" s="10"/>
      <c r="E11" s="10"/>
      <c r="F11" s="12"/>
      <c r="G11" s="12"/>
      <c r="H11" s="12"/>
      <c r="I11" s="13"/>
      <c r="J11" s="39"/>
      <c r="K11" s="15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0">
        <f t="shared" si="0"/>
        <v>0</v>
      </c>
    </row>
    <row r="12" spans="1:31" ht="27" customHeight="1" x14ac:dyDescent="0.15">
      <c r="A12" s="22">
        <v>10</v>
      </c>
      <c r="B12" s="10"/>
      <c r="C12" s="10" t="s">
        <v>27</v>
      </c>
      <c r="D12" s="10"/>
      <c r="E12" s="10"/>
      <c r="F12" s="12"/>
      <c r="G12" s="12"/>
      <c r="H12" s="12"/>
      <c r="I12" s="13"/>
      <c r="J12" s="39"/>
      <c r="K12" s="15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0">
        <f t="shared" si="0"/>
        <v>0</v>
      </c>
    </row>
    <row r="13" spans="1:31" ht="27" customHeight="1" x14ac:dyDescent="0.15">
      <c r="A13" s="11">
        <v>11</v>
      </c>
      <c r="B13" s="10"/>
      <c r="C13" s="10" t="s">
        <v>27</v>
      </c>
      <c r="D13" s="10"/>
      <c r="E13" s="10"/>
      <c r="F13" s="12"/>
      <c r="G13" s="12"/>
      <c r="H13" s="12"/>
      <c r="I13" s="13"/>
      <c r="J13" s="39"/>
      <c r="K13" s="15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0">
        <f t="shared" si="0"/>
        <v>0</v>
      </c>
    </row>
    <row r="14" spans="1:31" ht="27" customHeight="1" x14ac:dyDescent="0.15">
      <c r="A14" s="22">
        <v>12</v>
      </c>
      <c r="B14" s="10"/>
      <c r="C14" s="10" t="s">
        <v>27</v>
      </c>
      <c r="D14" s="10"/>
      <c r="E14" s="10"/>
      <c r="F14" s="12"/>
      <c r="G14" s="12"/>
      <c r="H14" s="12"/>
      <c r="I14" s="13"/>
      <c r="J14" s="39"/>
      <c r="K14" s="15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0">
        <f t="shared" si="0"/>
        <v>0</v>
      </c>
    </row>
    <row r="15" spans="1:31" ht="27" customHeight="1" x14ac:dyDescent="0.15">
      <c r="A15" s="11">
        <v>13</v>
      </c>
      <c r="B15" s="10"/>
      <c r="C15" s="10" t="s">
        <v>27</v>
      </c>
      <c r="D15" s="10"/>
      <c r="E15" s="10"/>
      <c r="F15" s="12"/>
      <c r="G15" s="12"/>
      <c r="H15" s="12"/>
      <c r="I15" s="13"/>
      <c r="J15" s="39"/>
      <c r="K15" s="15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0">
        <f t="shared" si="0"/>
        <v>0</v>
      </c>
    </row>
    <row r="16" spans="1:31" ht="27" customHeight="1" x14ac:dyDescent="0.15">
      <c r="A16" s="22">
        <v>14</v>
      </c>
      <c r="B16" s="10"/>
      <c r="C16" s="10" t="s">
        <v>27</v>
      </c>
      <c r="D16" s="10"/>
      <c r="E16" s="10"/>
      <c r="F16" s="12"/>
      <c r="G16" s="12"/>
      <c r="H16" s="12"/>
      <c r="I16" s="13"/>
      <c r="J16" s="39"/>
      <c r="K16" s="15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0">
        <f t="shared" si="0"/>
        <v>0</v>
      </c>
    </row>
    <row r="17" spans="1:32" ht="27" customHeight="1" x14ac:dyDescent="0.15">
      <c r="A17" s="11">
        <v>15</v>
      </c>
      <c r="B17" s="10"/>
      <c r="C17" s="10" t="s">
        <v>27</v>
      </c>
      <c r="D17" s="10"/>
      <c r="E17" s="10"/>
      <c r="F17" s="12"/>
      <c r="G17" s="12"/>
      <c r="H17" s="12"/>
      <c r="I17" s="13"/>
      <c r="J17" s="39"/>
      <c r="K17" s="15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0">
        <f t="shared" si="0"/>
        <v>0</v>
      </c>
    </row>
    <row r="18" spans="1:32" ht="27" customHeight="1" x14ac:dyDescent="0.15">
      <c r="A18" s="22">
        <v>16</v>
      </c>
      <c r="B18" s="10"/>
      <c r="C18" s="10" t="s">
        <v>27</v>
      </c>
      <c r="D18" s="10"/>
      <c r="E18" s="10"/>
      <c r="F18" s="12"/>
      <c r="G18" s="12"/>
      <c r="H18" s="12"/>
      <c r="I18" s="13"/>
      <c r="J18" s="39"/>
      <c r="K18" s="15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0">
        <f t="shared" si="0"/>
        <v>0</v>
      </c>
    </row>
    <row r="19" spans="1:32" ht="27" customHeight="1" x14ac:dyDescent="0.15">
      <c r="A19" s="11">
        <v>17</v>
      </c>
      <c r="B19" s="10"/>
      <c r="C19" s="10" t="s">
        <v>27</v>
      </c>
      <c r="D19" s="10"/>
      <c r="E19" s="10"/>
      <c r="F19" s="12"/>
      <c r="G19" s="12"/>
      <c r="H19" s="12"/>
      <c r="I19" s="13"/>
      <c r="J19" s="39"/>
      <c r="K19" s="15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0">
        <f t="shared" si="0"/>
        <v>0</v>
      </c>
    </row>
    <row r="20" spans="1:32" ht="27" customHeight="1" x14ac:dyDescent="0.15">
      <c r="A20" s="22">
        <v>18</v>
      </c>
      <c r="B20" s="10"/>
      <c r="C20" s="10" t="s">
        <v>27</v>
      </c>
      <c r="D20" s="10"/>
      <c r="E20" s="10"/>
      <c r="F20" s="12"/>
      <c r="G20" s="12"/>
      <c r="H20" s="12"/>
      <c r="I20" s="13"/>
      <c r="J20" s="39"/>
      <c r="K20" s="15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0">
        <f t="shared" si="0"/>
        <v>0</v>
      </c>
    </row>
    <row r="21" spans="1:32" ht="27" customHeight="1" x14ac:dyDescent="0.15">
      <c r="A21" s="11">
        <v>19</v>
      </c>
      <c r="B21" s="10"/>
      <c r="C21" s="10" t="s">
        <v>27</v>
      </c>
      <c r="D21" s="10"/>
      <c r="E21" s="10"/>
      <c r="F21" s="12"/>
      <c r="G21" s="12"/>
      <c r="H21" s="12"/>
      <c r="I21" s="13"/>
      <c r="J21" s="39"/>
      <c r="K21" s="15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0">
        <f t="shared" si="0"/>
        <v>0</v>
      </c>
    </row>
    <row r="22" spans="1:32" ht="27" customHeight="1" x14ac:dyDescent="0.15">
      <c r="A22" s="22">
        <v>20</v>
      </c>
      <c r="B22" s="10"/>
      <c r="C22" s="10" t="s">
        <v>27</v>
      </c>
      <c r="D22" s="10"/>
      <c r="E22" s="10"/>
      <c r="F22" s="12"/>
      <c r="G22" s="12"/>
      <c r="H22" s="12"/>
      <c r="I22" s="13"/>
      <c r="J22" s="39"/>
      <c r="K22" s="15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0">
        <f t="shared" si="0"/>
        <v>0</v>
      </c>
    </row>
    <row r="23" spans="1:32" ht="27" customHeight="1" x14ac:dyDescent="0.15">
      <c r="A23" s="11">
        <v>21</v>
      </c>
      <c r="B23" s="10"/>
      <c r="C23" s="10" t="s">
        <v>27</v>
      </c>
      <c r="D23" s="10"/>
      <c r="E23" s="10"/>
      <c r="F23" s="12"/>
      <c r="G23" s="12"/>
      <c r="H23" s="12"/>
      <c r="I23" s="13"/>
      <c r="J23" s="39"/>
      <c r="K23" s="15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0">
        <f t="shared" si="0"/>
        <v>0</v>
      </c>
    </row>
    <row r="24" spans="1:32" ht="27" customHeight="1" x14ac:dyDescent="0.15">
      <c r="A24" s="22">
        <v>22</v>
      </c>
      <c r="B24" s="10"/>
      <c r="C24" s="10" t="s">
        <v>27</v>
      </c>
      <c r="D24" s="10"/>
      <c r="E24" s="10"/>
      <c r="F24" s="12"/>
      <c r="G24" s="12"/>
      <c r="H24" s="12"/>
      <c r="I24" s="13"/>
      <c r="J24" s="39"/>
      <c r="K24" s="15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0">
        <f t="shared" si="0"/>
        <v>0</v>
      </c>
    </row>
    <row r="25" spans="1:32" ht="27" customHeight="1" x14ac:dyDescent="0.15">
      <c r="A25" s="11">
        <v>23</v>
      </c>
      <c r="B25" s="10"/>
      <c r="C25" s="10" t="s">
        <v>27</v>
      </c>
      <c r="D25" s="10"/>
      <c r="E25" s="10"/>
      <c r="F25" s="10"/>
      <c r="G25" s="10"/>
      <c r="H25" s="10"/>
      <c r="I25" s="10"/>
      <c r="J25" s="16"/>
      <c r="K25" s="15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0">
        <f t="shared" si="0"/>
        <v>0</v>
      </c>
    </row>
    <row r="26" spans="1:32" ht="27" customHeight="1" x14ac:dyDescent="0.15">
      <c r="A26" s="22">
        <v>24</v>
      </c>
      <c r="B26" s="10"/>
      <c r="C26" s="10" t="s">
        <v>27</v>
      </c>
      <c r="D26" s="10"/>
      <c r="E26" s="10"/>
      <c r="F26" s="10"/>
      <c r="G26" s="10"/>
      <c r="H26" s="10"/>
      <c r="I26" s="10"/>
      <c r="J26" s="16"/>
      <c r="K26" s="15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0">
        <f t="shared" si="0"/>
        <v>0</v>
      </c>
    </row>
    <row r="27" spans="1:32" ht="27" customHeight="1" x14ac:dyDescent="0.15">
      <c r="A27" s="11">
        <v>25</v>
      </c>
      <c r="B27" s="10"/>
      <c r="C27" s="10" t="s">
        <v>27</v>
      </c>
      <c r="D27" s="10"/>
      <c r="E27" s="10"/>
      <c r="F27" s="10"/>
      <c r="G27" s="10"/>
      <c r="H27" s="10"/>
      <c r="I27" s="10"/>
      <c r="J27" s="16"/>
      <c r="K27" s="15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0">
        <f t="shared" si="0"/>
        <v>0</v>
      </c>
    </row>
    <row r="28" spans="1:32" ht="27" customHeight="1" x14ac:dyDescent="0.15">
      <c r="A28" s="22">
        <v>26</v>
      </c>
      <c r="B28" s="10"/>
      <c r="C28" s="10" t="s">
        <v>27</v>
      </c>
      <c r="D28" s="10"/>
      <c r="E28" s="10"/>
      <c r="F28" s="10"/>
      <c r="G28" s="10"/>
      <c r="H28" s="10"/>
      <c r="I28" s="10"/>
      <c r="J28" s="16"/>
      <c r="K28" s="15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0">
        <f t="shared" si="0"/>
        <v>0</v>
      </c>
    </row>
    <row r="29" spans="1:32" ht="27" customHeight="1" x14ac:dyDescent="0.15">
      <c r="A29" s="11">
        <v>27</v>
      </c>
      <c r="B29" s="10"/>
      <c r="C29" s="10" t="s">
        <v>27</v>
      </c>
      <c r="D29" s="10"/>
      <c r="E29" s="10"/>
      <c r="F29" s="10"/>
      <c r="G29" s="10"/>
      <c r="H29" s="10"/>
      <c r="I29" s="10"/>
      <c r="J29" s="16"/>
      <c r="K29" s="15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0">
        <f t="shared" si="0"/>
        <v>0</v>
      </c>
    </row>
    <row r="30" spans="1:32" ht="27" customHeight="1" thickBot="1" x14ac:dyDescent="0.2">
      <c r="A30" s="20">
        <v>28</v>
      </c>
      <c r="B30" s="17"/>
      <c r="C30" s="17" t="s">
        <v>27</v>
      </c>
      <c r="D30" s="17"/>
      <c r="E30" s="17"/>
      <c r="F30" s="17"/>
      <c r="G30" s="17"/>
      <c r="H30" s="17"/>
      <c r="I30" s="17"/>
      <c r="J30" s="18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17">
        <f t="shared" si="0"/>
        <v>0</v>
      </c>
    </row>
    <row r="31" spans="1:32" ht="18" customHeight="1" thickTop="1" x14ac:dyDescent="0.15">
      <c r="A31" s="48" t="s">
        <v>10</v>
      </c>
      <c r="B31" s="49"/>
      <c r="C31" s="49"/>
      <c r="D31" s="49"/>
      <c r="E31" s="49"/>
      <c r="F31" s="49"/>
      <c r="G31" s="50"/>
      <c r="H31" s="29" t="s">
        <v>15</v>
      </c>
      <c r="I31" s="23"/>
      <c r="J31" s="24"/>
      <c r="K31" s="27">
        <f t="shared" ref="K31:AD31" si="1">SUM(K32:K35)</f>
        <v>0</v>
      </c>
      <c r="L31" s="28">
        <f t="shared" si="1"/>
        <v>0</v>
      </c>
      <c r="M31" s="28">
        <f t="shared" si="1"/>
        <v>0</v>
      </c>
      <c r="N31" s="28">
        <f t="shared" si="1"/>
        <v>0</v>
      </c>
      <c r="O31" s="28">
        <f t="shared" si="1"/>
        <v>0</v>
      </c>
      <c r="P31" s="28">
        <f t="shared" si="1"/>
        <v>0</v>
      </c>
      <c r="Q31" s="28">
        <f t="shared" si="1"/>
        <v>0</v>
      </c>
      <c r="R31" s="28">
        <f t="shared" si="1"/>
        <v>0</v>
      </c>
      <c r="S31" s="28">
        <f t="shared" si="1"/>
        <v>0</v>
      </c>
      <c r="T31" s="28">
        <f t="shared" si="1"/>
        <v>0</v>
      </c>
      <c r="U31" s="28">
        <f t="shared" si="1"/>
        <v>0</v>
      </c>
      <c r="V31" s="28">
        <f t="shared" si="1"/>
        <v>0</v>
      </c>
      <c r="W31" s="28">
        <f t="shared" si="1"/>
        <v>0</v>
      </c>
      <c r="X31" s="28">
        <f t="shared" si="1"/>
        <v>0</v>
      </c>
      <c r="Y31" s="28">
        <f t="shared" si="1"/>
        <v>0</v>
      </c>
      <c r="Z31" s="28">
        <f t="shared" si="1"/>
        <v>0</v>
      </c>
      <c r="AA31" s="28">
        <f t="shared" si="1"/>
        <v>0</v>
      </c>
      <c r="AB31" s="28">
        <f t="shared" si="1"/>
        <v>0</v>
      </c>
      <c r="AC31" s="28">
        <f t="shared" si="1"/>
        <v>0</v>
      </c>
      <c r="AD31" s="28">
        <f t="shared" si="1"/>
        <v>0</v>
      </c>
      <c r="AE31" s="28">
        <f>SUM(AE3:AE30)</f>
        <v>0</v>
      </c>
      <c r="AF31" s="32"/>
    </row>
    <row r="32" spans="1:32" ht="18" customHeight="1" x14ac:dyDescent="0.15">
      <c r="A32" s="51"/>
      <c r="B32" s="52"/>
      <c r="C32" s="52"/>
      <c r="D32" s="52"/>
      <c r="E32" s="52"/>
      <c r="F32" s="52"/>
      <c r="G32" s="53"/>
      <c r="H32" s="30"/>
      <c r="I32" s="23"/>
      <c r="J32" s="25" t="s">
        <v>16</v>
      </c>
      <c r="K32" s="2">
        <f t="shared" ref="K32:AD32" si="2">COUNTIFS($J$3:$J$30,"要介護",K$3:K$30,"○")</f>
        <v>0</v>
      </c>
      <c r="L32" s="1">
        <f t="shared" si="2"/>
        <v>0</v>
      </c>
      <c r="M32" s="1">
        <f t="shared" si="2"/>
        <v>0</v>
      </c>
      <c r="N32" s="1">
        <f t="shared" si="2"/>
        <v>0</v>
      </c>
      <c r="O32" s="1">
        <f t="shared" si="2"/>
        <v>0</v>
      </c>
      <c r="P32" s="1">
        <f t="shared" si="2"/>
        <v>0</v>
      </c>
      <c r="Q32" s="1">
        <f t="shared" si="2"/>
        <v>0</v>
      </c>
      <c r="R32" s="1">
        <f t="shared" si="2"/>
        <v>0</v>
      </c>
      <c r="S32" s="1">
        <f t="shared" si="2"/>
        <v>0</v>
      </c>
      <c r="T32" s="1">
        <f t="shared" si="2"/>
        <v>0</v>
      </c>
      <c r="U32" s="1">
        <f t="shared" si="2"/>
        <v>0</v>
      </c>
      <c r="V32" s="1">
        <f t="shared" si="2"/>
        <v>0</v>
      </c>
      <c r="W32" s="1">
        <f t="shared" si="2"/>
        <v>0</v>
      </c>
      <c r="X32" s="1">
        <f t="shared" si="2"/>
        <v>0</v>
      </c>
      <c r="Y32" s="1">
        <f t="shared" si="2"/>
        <v>0</v>
      </c>
      <c r="Z32" s="1">
        <f t="shared" si="2"/>
        <v>0</v>
      </c>
      <c r="AA32" s="1">
        <f t="shared" si="2"/>
        <v>0</v>
      </c>
      <c r="AB32" s="1">
        <f t="shared" si="2"/>
        <v>0</v>
      </c>
      <c r="AC32" s="1">
        <f t="shared" si="2"/>
        <v>0</v>
      </c>
      <c r="AD32" s="1">
        <f t="shared" si="2"/>
        <v>0</v>
      </c>
      <c r="AE32" s="31">
        <f>SUMIF($J$3:$J$30,"要介護",$AE$3:$AE$30)</f>
        <v>0</v>
      </c>
      <c r="AF32" s="32"/>
    </row>
    <row r="33" spans="1:32" ht="18" customHeight="1" x14ac:dyDescent="0.15">
      <c r="A33" s="51"/>
      <c r="B33" s="52"/>
      <c r="C33" s="52"/>
      <c r="D33" s="52"/>
      <c r="E33" s="52"/>
      <c r="F33" s="52"/>
      <c r="G33" s="53"/>
      <c r="H33" s="30"/>
      <c r="I33" s="23"/>
      <c r="J33" s="24" t="s">
        <v>17</v>
      </c>
      <c r="K33" s="2">
        <f t="shared" ref="K33:AD33" si="3">COUNTIFS($J$3:$J$30,"要支援",K$3:K$30,"○")</f>
        <v>0</v>
      </c>
      <c r="L33" s="1">
        <f t="shared" si="3"/>
        <v>0</v>
      </c>
      <c r="M33" s="1">
        <f t="shared" si="3"/>
        <v>0</v>
      </c>
      <c r="N33" s="1">
        <f t="shared" si="3"/>
        <v>0</v>
      </c>
      <c r="O33" s="1">
        <f t="shared" si="3"/>
        <v>0</v>
      </c>
      <c r="P33" s="1">
        <f t="shared" si="3"/>
        <v>0</v>
      </c>
      <c r="Q33" s="1">
        <f t="shared" si="3"/>
        <v>0</v>
      </c>
      <c r="R33" s="1">
        <f t="shared" si="3"/>
        <v>0</v>
      </c>
      <c r="S33" s="1">
        <f t="shared" si="3"/>
        <v>0</v>
      </c>
      <c r="T33" s="1">
        <f t="shared" si="3"/>
        <v>0</v>
      </c>
      <c r="U33" s="1">
        <f t="shared" si="3"/>
        <v>0</v>
      </c>
      <c r="V33" s="1">
        <f t="shared" si="3"/>
        <v>0</v>
      </c>
      <c r="W33" s="1">
        <f t="shared" si="3"/>
        <v>0</v>
      </c>
      <c r="X33" s="1">
        <f t="shared" si="3"/>
        <v>0</v>
      </c>
      <c r="Y33" s="1">
        <f t="shared" si="3"/>
        <v>0</v>
      </c>
      <c r="Z33" s="1">
        <f t="shared" si="3"/>
        <v>0</v>
      </c>
      <c r="AA33" s="1">
        <f t="shared" si="3"/>
        <v>0</v>
      </c>
      <c r="AB33" s="1">
        <f t="shared" si="3"/>
        <v>0</v>
      </c>
      <c r="AC33" s="1">
        <f t="shared" si="3"/>
        <v>0</v>
      </c>
      <c r="AD33" s="1">
        <f t="shared" si="3"/>
        <v>0</v>
      </c>
      <c r="AE33" s="31">
        <f>SUMIF($J$3:$J$30,"要支援",$AE$3:$AE$30)</f>
        <v>0</v>
      </c>
      <c r="AF33" s="32"/>
    </row>
    <row r="34" spans="1:32" ht="18" customHeight="1" x14ac:dyDescent="0.15">
      <c r="A34" s="51"/>
      <c r="B34" s="52"/>
      <c r="C34" s="52"/>
      <c r="D34" s="52"/>
      <c r="E34" s="52"/>
      <c r="F34" s="52"/>
      <c r="G34" s="53"/>
      <c r="H34" s="30"/>
      <c r="I34" s="23"/>
      <c r="J34" s="24" t="s">
        <v>4</v>
      </c>
      <c r="K34" s="2">
        <f t="shared" ref="K34:AD34" si="4">COUNTIFS($J$3:$J$30,"事業対象",K$3:K$30,"○")</f>
        <v>0</v>
      </c>
      <c r="L34" s="1">
        <f t="shared" si="4"/>
        <v>0</v>
      </c>
      <c r="M34" s="1">
        <f t="shared" si="4"/>
        <v>0</v>
      </c>
      <c r="N34" s="1">
        <f t="shared" si="4"/>
        <v>0</v>
      </c>
      <c r="O34" s="1">
        <f t="shared" si="4"/>
        <v>0</v>
      </c>
      <c r="P34" s="1">
        <f t="shared" si="4"/>
        <v>0</v>
      </c>
      <c r="Q34" s="1">
        <f t="shared" si="4"/>
        <v>0</v>
      </c>
      <c r="R34" s="1">
        <f t="shared" si="4"/>
        <v>0</v>
      </c>
      <c r="S34" s="1">
        <f t="shared" si="4"/>
        <v>0</v>
      </c>
      <c r="T34" s="1">
        <f t="shared" si="4"/>
        <v>0</v>
      </c>
      <c r="U34" s="1">
        <f t="shared" si="4"/>
        <v>0</v>
      </c>
      <c r="V34" s="1">
        <f t="shared" si="4"/>
        <v>0</v>
      </c>
      <c r="W34" s="1">
        <f t="shared" si="4"/>
        <v>0</v>
      </c>
      <c r="X34" s="1">
        <f t="shared" si="4"/>
        <v>0</v>
      </c>
      <c r="Y34" s="1">
        <f t="shared" si="4"/>
        <v>0</v>
      </c>
      <c r="Z34" s="1">
        <f t="shared" si="4"/>
        <v>0</v>
      </c>
      <c r="AA34" s="1">
        <f t="shared" si="4"/>
        <v>0</v>
      </c>
      <c r="AB34" s="1">
        <f t="shared" si="4"/>
        <v>0</v>
      </c>
      <c r="AC34" s="1">
        <f t="shared" si="4"/>
        <v>0</v>
      </c>
      <c r="AD34" s="1">
        <f t="shared" si="4"/>
        <v>0</v>
      </c>
      <c r="AE34" s="31">
        <f>SUMIF($J$3:$J$30,"事業対象",$AE$3:$AE$30)</f>
        <v>0</v>
      </c>
      <c r="AF34" s="32"/>
    </row>
    <row r="35" spans="1:32" ht="18" customHeight="1" x14ac:dyDescent="0.15">
      <c r="A35" s="54"/>
      <c r="B35" s="55"/>
      <c r="C35" s="55"/>
      <c r="D35" s="55"/>
      <c r="E35" s="55"/>
      <c r="F35" s="55"/>
      <c r="G35" s="56"/>
      <c r="H35" s="26"/>
      <c r="I35" s="23"/>
      <c r="J35" s="24" t="s">
        <v>18</v>
      </c>
      <c r="K35" s="2">
        <f t="shared" ref="K35:AD35" si="5">COUNTIFS($J$3:$J$30,"その他",K$3:K$30,"○")</f>
        <v>0</v>
      </c>
      <c r="L35" s="1">
        <f t="shared" si="5"/>
        <v>0</v>
      </c>
      <c r="M35" s="1">
        <f t="shared" si="5"/>
        <v>0</v>
      </c>
      <c r="N35" s="1">
        <f t="shared" si="5"/>
        <v>0</v>
      </c>
      <c r="O35" s="1">
        <f t="shared" si="5"/>
        <v>0</v>
      </c>
      <c r="P35" s="1">
        <f t="shared" si="5"/>
        <v>0</v>
      </c>
      <c r="Q35" s="1">
        <f t="shared" si="5"/>
        <v>0</v>
      </c>
      <c r="R35" s="1">
        <f t="shared" si="5"/>
        <v>0</v>
      </c>
      <c r="S35" s="1">
        <f t="shared" si="5"/>
        <v>0</v>
      </c>
      <c r="T35" s="1">
        <f t="shared" si="5"/>
        <v>0</v>
      </c>
      <c r="U35" s="1">
        <f t="shared" si="5"/>
        <v>0</v>
      </c>
      <c r="V35" s="1">
        <f t="shared" si="5"/>
        <v>0</v>
      </c>
      <c r="W35" s="1">
        <f t="shared" si="5"/>
        <v>0</v>
      </c>
      <c r="X35" s="1">
        <f t="shared" si="5"/>
        <v>0</v>
      </c>
      <c r="Y35" s="1">
        <f t="shared" si="5"/>
        <v>0</v>
      </c>
      <c r="Z35" s="1">
        <f t="shared" si="5"/>
        <v>0</v>
      </c>
      <c r="AA35" s="1">
        <f t="shared" si="5"/>
        <v>0</v>
      </c>
      <c r="AB35" s="1">
        <f t="shared" si="5"/>
        <v>0</v>
      </c>
      <c r="AC35" s="1">
        <f t="shared" si="5"/>
        <v>0</v>
      </c>
      <c r="AD35" s="1">
        <f t="shared" si="5"/>
        <v>0</v>
      </c>
      <c r="AE35" s="31">
        <f>SUMIF($J$3:$J$30,"その他",$AE$3:$AE$30)</f>
        <v>0</v>
      </c>
      <c r="AF35" s="32"/>
    </row>
    <row r="36" spans="1:32" ht="29.25" customHeight="1" x14ac:dyDescent="0.15"/>
    <row r="37" spans="1:32" ht="29.25" customHeight="1" x14ac:dyDescent="0.15"/>
    <row r="38" spans="1:32" ht="29.25" customHeight="1" x14ac:dyDescent="0.15"/>
    <row r="39" spans="1:32" ht="29.25" customHeight="1" x14ac:dyDescent="0.15"/>
    <row r="40" spans="1:32" ht="29.25" customHeight="1" x14ac:dyDescent="0.15"/>
    <row r="41" spans="1:32" ht="29.25" customHeight="1" x14ac:dyDescent="0.15"/>
    <row r="42" spans="1:32" ht="29.25" customHeight="1" x14ac:dyDescent="0.15"/>
    <row r="43" spans="1:32" ht="29.25" customHeight="1" x14ac:dyDescent="0.15"/>
    <row r="44" spans="1:32" ht="29.25" customHeight="1" x14ac:dyDescent="0.15"/>
  </sheetData>
  <mergeCells count="9">
    <mergeCell ref="K1:AD1"/>
    <mergeCell ref="AE1:AE2"/>
    <mergeCell ref="A31:G35"/>
    <mergeCell ref="A1:A2"/>
    <mergeCell ref="B1:B2"/>
    <mergeCell ref="C1:C2"/>
    <mergeCell ref="D1:D2"/>
    <mergeCell ref="E1:H1"/>
    <mergeCell ref="J1:J2"/>
  </mergeCells>
  <phoneticPr fontId="1"/>
  <dataValidations disablePrompts="1" count="4">
    <dataValidation type="list" allowBlank="1" showInputMessage="1" showErrorMessage="1" sqref="K3:AD30">
      <formula1>"○"</formula1>
    </dataValidation>
    <dataValidation type="list" allowBlank="1" showInputMessage="1" showErrorMessage="1" sqref="D3:D24">
      <formula1>"男,女"</formula1>
    </dataValidation>
    <dataValidation type="list" allowBlank="1" showInputMessage="1" showErrorMessage="1" sqref="J3:J24">
      <formula1>"要介護,要支援,事業対象,その他"</formula1>
    </dataValidation>
    <dataValidation type="list" allowBlank="1" showInputMessage="1" showErrorMessage="1" sqref="E3:E24">
      <formula1>"大正,昭和"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>&amp;C&amp;16阪南市住民主体型サービス(通所型サービスＢ）利用者実績表
（平成　　　年　５月分）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view="pageLayout" zoomScaleNormal="100" workbookViewId="0">
      <selection activeCell="K4" sqref="K4"/>
    </sheetView>
  </sheetViews>
  <sheetFormatPr defaultRowHeight="13.5" x14ac:dyDescent="0.15"/>
  <cols>
    <col min="1" max="1" width="3.75" bestFit="1" customWidth="1"/>
    <col min="2" max="2" width="22.75" customWidth="1"/>
    <col min="3" max="3" width="36.75" customWidth="1"/>
    <col min="4" max="4" width="3.5" bestFit="1" customWidth="1"/>
    <col min="5" max="5" width="5.25" customWidth="1"/>
    <col min="6" max="6" width="3.5" bestFit="1" customWidth="1"/>
    <col min="7" max="7" width="3.5" customWidth="1"/>
    <col min="8" max="8" width="3.75" customWidth="1"/>
    <col min="9" max="9" width="16.5" hidden="1" customWidth="1"/>
    <col min="10" max="10" width="9.5" customWidth="1"/>
    <col min="11" max="30" width="6.125" customWidth="1"/>
    <col min="31" max="31" width="3.375" bestFit="1" customWidth="1"/>
  </cols>
  <sheetData>
    <row r="1" spans="1:31" ht="20.25" customHeight="1" x14ac:dyDescent="0.15">
      <c r="A1" s="57" t="s">
        <v>14</v>
      </c>
      <c r="B1" s="57" t="s">
        <v>0</v>
      </c>
      <c r="C1" s="57" t="s">
        <v>1</v>
      </c>
      <c r="D1" s="58" t="s">
        <v>12</v>
      </c>
      <c r="E1" s="59" t="s">
        <v>2</v>
      </c>
      <c r="F1" s="45"/>
      <c r="G1" s="45"/>
      <c r="H1" s="60"/>
      <c r="I1" s="38"/>
      <c r="J1" s="61" t="s">
        <v>3</v>
      </c>
      <c r="K1" s="44" t="s">
        <v>11</v>
      </c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6" t="s">
        <v>13</v>
      </c>
    </row>
    <row r="2" spans="1:31" ht="24.75" customHeight="1" x14ac:dyDescent="0.15">
      <c r="A2" s="57"/>
      <c r="B2" s="57"/>
      <c r="C2" s="57"/>
      <c r="D2" s="58"/>
      <c r="E2" s="37" t="s">
        <v>9</v>
      </c>
      <c r="F2" s="37" t="s">
        <v>6</v>
      </c>
      <c r="G2" s="37" t="s">
        <v>7</v>
      </c>
      <c r="H2" s="37" t="s">
        <v>8</v>
      </c>
      <c r="I2" s="37"/>
      <c r="J2" s="61"/>
      <c r="K2" s="36" t="s">
        <v>19</v>
      </c>
      <c r="L2" s="35" t="s">
        <v>19</v>
      </c>
      <c r="M2" s="35" t="s">
        <v>19</v>
      </c>
      <c r="N2" s="35" t="s">
        <v>19</v>
      </c>
      <c r="O2" s="35" t="s">
        <v>19</v>
      </c>
      <c r="P2" s="35" t="s">
        <v>19</v>
      </c>
      <c r="Q2" s="35" t="s">
        <v>19</v>
      </c>
      <c r="R2" s="35" t="s">
        <v>19</v>
      </c>
      <c r="S2" s="35" t="s">
        <v>19</v>
      </c>
      <c r="T2" s="35" t="s">
        <v>19</v>
      </c>
      <c r="U2" s="35" t="s">
        <v>19</v>
      </c>
      <c r="V2" s="35" t="s">
        <v>19</v>
      </c>
      <c r="W2" s="35" t="s">
        <v>19</v>
      </c>
      <c r="X2" s="35" t="s">
        <v>19</v>
      </c>
      <c r="Y2" s="35" t="s">
        <v>19</v>
      </c>
      <c r="Z2" s="35" t="s">
        <v>19</v>
      </c>
      <c r="AA2" s="35" t="s">
        <v>19</v>
      </c>
      <c r="AB2" s="35" t="s">
        <v>19</v>
      </c>
      <c r="AC2" s="35" t="s">
        <v>19</v>
      </c>
      <c r="AD2" s="3" t="s">
        <v>19</v>
      </c>
      <c r="AE2" s="47"/>
    </row>
    <row r="3" spans="1:31" ht="27" customHeight="1" x14ac:dyDescent="0.15">
      <c r="A3" s="5">
        <v>1</v>
      </c>
      <c r="B3" s="4"/>
      <c r="C3" s="4" t="s">
        <v>27</v>
      </c>
      <c r="D3" s="5"/>
      <c r="E3" s="5"/>
      <c r="F3" s="6"/>
      <c r="G3" s="6"/>
      <c r="H3" s="6"/>
      <c r="I3" s="7"/>
      <c r="J3" s="40"/>
      <c r="K3" s="9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21">
        <f>COUNTA(K3:AD3)</f>
        <v>0</v>
      </c>
    </row>
    <row r="4" spans="1:31" ht="27" customHeight="1" x14ac:dyDescent="0.15">
      <c r="A4" s="22">
        <v>2</v>
      </c>
      <c r="B4" s="21"/>
      <c r="C4" s="21" t="s">
        <v>27</v>
      </c>
      <c r="D4" s="11"/>
      <c r="E4" s="11"/>
      <c r="F4" s="12"/>
      <c r="G4" s="12"/>
      <c r="H4" s="12"/>
      <c r="I4" s="13"/>
      <c r="J4" s="39"/>
      <c r="K4" s="15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0">
        <f t="shared" ref="AE4:AE30" si="0">COUNTA(K4:AD4)</f>
        <v>0</v>
      </c>
    </row>
    <row r="5" spans="1:31" ht="27" customHeight="1" x14ac:dyDescent="0.15">
      <c r="A5" s="11">
        <v>3</v>
      </c>
      <c r="B5" s="10"/>
      <c r="C5" s="10" t="s">
        <v>27</v>
      </c>
      <c r="D5" s="11"/>
      <c r="E5" s="11"/>
      <c r="F5" s="12"/>
      <c r="G5" s="12"/>
      <c r="H5" s="12"/>
      <c r="I5" s="13"/>
      <c r="J5" s="39"/>
      <c r="K5" s="15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0">
        <f t="shared" si="0"/>
        <v>0</v>
      </c>
    </row>
    <row r="6" spans="1:31" ht="27" customHeight="1" x14ac:dyDescent="0.15">
      <c r="A6" s="22">
        <v>4</v>
      </c>
      <c r="B6" s="10"/>
      <c r="C6" s="10" t="s">
        <v>27</v>
      </c>
      <c r="D6" s="11"/>
      <c r="E6" s="11"/>
      <c r="F6" s="12"/>
      <c r="G6" s="12"/>
      <c r="H6" s="12"/>
      <c r="I6" s="13"/>
      <c r="J6" s="39"/>
      <c r="K6" s="15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0">
        <f t="shared" si="0"/>
        <v>0</v>
      </c>
    </row>
    <row r="7" spans="1:31" ht="27" customHeight="1" x14ac:dyDescent="0.15">
      <c r="A7" s="11">
        <v>5</v>
      </c>
      <c r="B7" s="10"/>
      <c r="C7" s="10" t="s">
        <v>27</v>
      </c>
      <c r="D7" s="11"/>
      <c r="E7" s="11"/>
      <c r="F7" s="12"/>
      <c r="G7" s="12"/>
      <c r="H7" s="12"/>
      <c r="I7" s="13"/>
      <c r="J7" s="39"/>
      <c r="K7" s="15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0">
        <f t="shared" si="0"/>
        <v>0</v>
      </c>
    </row>
    <row r="8" spans="1:31" ht="27" customHeight="1" x14ac:dyDescent="0.15">
      <c r="A8" s="22">
        <v>6</v>
      </c>
      <c r="B8" s="10"/>
      <c r="C8" s="10" t="s">
        <v>27</v>
      </c>
      <c r="D8" s="11"/>
      <c r="E8" s="11"/>
      <c r="F8" s="12"/>
      <c r="G8" s="12"/>
      <c r="H8" s="12"/>
      <c r="I8" s="13"/>
      <c r="J8" s="39"/>
      <c r="K8" s="15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0">
        <f t="shared" si="0"/>
        <v>0</v>
      </c>
    </row>
    <row r="9" spans="1:31" ht="27" customHeight="1" x14ac:dyDescent="0.15">
      <c r="A9" s="11">
        <v>7</v>
      </c>
      <c r="B9" s="10"/>
      <c r="C9" s="10" t="s">
        <v>27</v>
      </c>
      <c r="D9" s="10"/>
      <c r="E9" s="10"/>
      <c r="F9" s="12"/>
      <c r="G9" s="12"/>
      <c r="H9" s="12"/>
      <c r="I9" s="13"/>
      <c r="J9" s="39"/>
      <c r="K9" s="15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0">
        <f t="shared" si="0"/>
        <v>0</v>
      </c>
    </row>
    <row r="10" spans="1:31" ht="27" customHeight="1" x14ac:dyDescent="0.15">
      <c r="A10" s="22">
        <v>8</v>
      </c>
      <c r="B10" s="10"/>
      <c r="C10" s="10" t="s">
        <v>27</v>
      </c>
      <c r="D10" s="10"/>
      <c r="E10" s="10"/>
      <c r="F10" s="12"/>
      <c r="G10" s="12"/>
      <c r="H10" s="12"/>
      <c r="I10" s="13"/>
      <c r="J10" s="39"/>
      <c r="K10" s="15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0">
        <f t="shared" si="0"/>
        <v>0</v>
      </c>
    </row>
    <row r="11" spans="1:31" ht="27" customHeight="1" x14ac:dyDescent="0.15">
      <c r="A11" s="11">
        <v>9</v>
      </c>
      <c r="B11" s="10"/>
      <c r="C11" s="10" t="s">
        <v>27</v>
      </c>
      <c r="D11" s="10"/>
      <c r="E11" s="10"/>
      <c r="F11" s="12"/>
      <c r="G11" s="12"/>
      <c r="H11" s="12"/>
      <c r="I11" s="13"/>
      <c r="J11" s="39"/>
      <c r="K11" s="15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0">
        <f t="shared" si="0"/>
        <v>0</v>
      </c>
    </row>
    <row r="12" spans="1:31" ht="27" customHeight="1" x14ac:dyDescent="0.15">
      <c r="A12" s="22">
        <v>10</v>
      </c>
      <c r="B12" s="10"/>
      <c r="C12" s="10" t="s">
        <v>27</v>
      </c>
      <c r="D12" s="10"/>
      <c r="E12" s="10"/>
      <c r="F12" s="12"/>
      <c r="G12" s="12"/>
      <c r="H12" s="12"/>
      <c r="I12" s="13"/>
      <c r="J12" s="39"/>
      <c r="K12" s="15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0">
        <f t="shared" si="0"/>
        <v>0</v>
      </c>
    </row>
    <row r="13" spans="1:31" ht="27" customHeight="1" x14ac:dyDescent="0.15">
      <c r="A13" s="11">
        <v>11</v>
      </c>
      <c r="B13" s="10"/>
      <c r="C13" s="10" t="s">
        <v>27</v>
      </c>
      <c r="D13" s="10"/>
      <c r="E13" s="10"/>
      <c r="F13" s="12"/>
      <c r="G13" s="12"/>
      <c r="H13" s="12"/>
      <c r="I13" s="13"/>
      <c r="J13" s="39"/>
      <c r="K13" s="15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0">
        <f t="shared" si="0"/>
        <v>0</v>
      </c>
    </row>
    <row r="14" spans="1:31" ht="27" customHeight="1" x14ac:dyDescent="0.15">
      <c r="A14" s="22">
        <v>12</v>
      </c>
      <c r="B14" s="10"/>
      <c r="C14" s="10" t="s">
        <v>27</v>
      </c>
      <c r="D14" s="10"/>
      <c r="E14" s="10"/>
      <c r="F14" s="12"/>
      <c r="G14" s="12"/>
      <c r="H14" s="12"/>
      <c r="I14" s="13"/>
      <c r="J14" s="39"/>
      <c r="K14" s="15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0">
        <f t="shared" si="0"/>
        <v>0</v>
      </c>
    </row>
    <row r="15" spans="1:31" ht="27" customHeight="1" x14ac:dyDescent="0.15">
      <c r="A15" s="11">
        <v>13</v>
      </c>
      <c r="B15" s="10"/>
      <c r="C15" s="10" t="s">
        <v>27</v>
      </c>
      <c r="D15" s="10"/>
      <c r="E15" s="10"/>
      <c r="F15" s="12"/>
      <c r="G15" s="12"/>
      <c r="H15" s="12"/>
      <c r="I15" s="13"/>
      <c r="J15" s="39"/>
      <c r="K15" s="15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0">
        <f t="shared" si="0"/>
        <v>0</v>
      </c>
    </row>
    <row r="16" spans="1:31" ht="27" customHeight="1" x14ac:dyDescent="0.15">
      <c r="A16" s="22">
        <v>14</v>
      </c>
      <c r="B16" s="10"/>
      <c r="C16" s="10" t="s">
        <v>27</v>
      </c>
      <c r="D16" s="10"/>
      <c r="E16" s="10"/>
      <c r="F16" s="12"/>
      <c r="G16" s="12"/>
      <c r="H16" s="12"/>
      <c r="I16" s="13"/>
      <c r="J16" s="39"/>
      <c r="K16" s="15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0">
        <f t="shared" si="0"/>
        <v>0</v>
      </c>
    </row>
    <row r="17" spans="1:32" ht="27" customHeight="1" x14ac:dyDescent="0.15">
      <c r="A17" s="11">
        <v>15</v>
      </c>
      <c r="B17" s="10"/>
      <c r="C17" s="10" t="s">
        <v>27</v>
      </c>
      <c r="D17" s="10"/>
      <c r="E17" s="10"/>
      <c r="F17" s="12"/>
      <c r="G17" s="12"/>
      <c r="H17" s="12"/>
      <c r="I17" s="13"/>
      <c r="J17" s="39"/>
      <c r="K17" s="15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0">
        <f t="shared" si="0"/>
        <v>0</v>
      </c>
    </row>
    <row r="18" spans="1:32" ht="27" customHeight="1" x14ac:dyDescent="0.15">
      <c r="A18" s="22">
        <v>16</v>
      </c>
      <c r="B18" s="10"/>
      <c r="C18" s="10" t="s">
        <v>27</v>
      </c>
      <c r="D18" s="10"/>
      <c r="E18" s="10"/>
      <c r="F18" s="12"/>
      <c r="G18" s="12"/>
      <c r="H18" s="12"/>
      <c r="I18" s="13"/>
      <c r="J18" s="39"/>
      <c r="K18" s="15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0">
        <f t="shared" si="0"/>
        <v>0</v>
      </c>
    </row>
    <row r="19" spans="1:32" ht="27" customHeight="1" x14ac:dyDescent="0.15">
      <c r="A19" s="11">
        <v>17</v>
      </c>
      <c r="B19" s="10"/>
      <c r="C19" s="10" t="s">
        <v>27</v>
      </c>
      <c r="D19" s="10"/>
      <c r="E19" s="10"/>
      <c r="F19" s="12"/>
      <c r="G19" s="12"/>
      <c r="H19" s="12"/>
      <c r="I19" s="13"/>
      <c r="J19" s="39"/>
      <c r="K19" s="15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0">
        <f t="shared" si="0"/>
        <v>0</v>
      </c>
    </row>
    <row r="20" spans="1:32" ht="27" customHeight="1" x14ac:dyDescent="0.15">
      <c r="A20" s="22">
        <v>18</v>
      </c>
      <c r="B20" s="10"/>
      <c r="C20" s="10" t="s">
        <v>27</v>
      </c>
      <c r="D20" s="10"/>
      <c r="E20" s="10"/>
      <c r="F20" s="12"/>
      <c r="G20" s="12"/>
      <c r="H20" s="12"/>
      <c r="I20" s="13"/>
      <c r="J20" s="39"/>
      <c r="K20" s="15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0">
        <f t="shared" si="0"/>
        <v>0</v>
      </c>
    </row>
    <row r="21" spans="1:32" ht="27" customHeight="1" x14ac:dyDescent="0.15">
      <c r="A21" s="11">
        <v>19</v>
      </c>
      <c r="B21" s="10"/>
      <c r="C21" s="10" t="s">
        <v>27</v>
      </c>
      <c r="D21" s="10"/>
      <c r="E21" s="10"/>
      <c r="F21" s="12"/>
      <c r="G21" s="12"/>
      <c r="H21" s="12"/>
      <c r="I21" s="13"/>
      <c r="J21" s="39"/>
      <c r="K21" s="15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0">
        <f t="shared" si="0"/>
        <v>0</v>
      </c>
    </row>
    <row r="22" spans="1:32" ht="27" customHeight="1" x14ac:dyDescent="0.15">
      <c r="A22" s="22">
        <v>20</v>
      </c>
      <c r="B22" s="10"/>
      <c r="C22" s="10" t="s">
        <v>27</v>
      </c>
      <c r="D22" s="10"/>
      <c r="E22" s="10"/>
      <c r="F22" s="12"/>
      <c r="G22" s="12"/>
      <c r="H22" s="12"/>
      <c r="I22" s="13"/>
      <c r="J22" s="39"/>
      <c r="K22" s="15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0">
        <f t="shared" si="0"/>
        <v>0</v>
      </c>
    </row>
    <row r="23" spans="1:32" ht="27" customHeight="1" x14ac:dyDescent="0.15">
      <c r="A23" s="11">
        <v>21</v>
      </c>
      <c r="B23" s="10"/>
      <c r="C23" s="10" t="s">
        <v>27</v>
      </c>
      <c r="D23" s="10"/>
      <c r="E23" s="10"/>
      <c r="F23" s="12"/>
      <c r="G23" s="12"/>
      <c r="H23" s="12"/>
      <c r="I23" s="13"/>
      <c r="J23" s="39"/>
      <c r="K23" s="15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0">
        <f t="shared" si="0"/>
        <v>0</v>
      </c>
    </row>
    <row r="24" spans="1:32" ht="27" customHeight="1" x14ac:dyDescent="0.15">
      <c r="A24" s="22">
        <v>22</v>
      </c>
      <c r="B24" s="10"/>
      <c r="C24" s="10" t="s">
        <v>27</v>
      </c>
      <c r="D24" s="10"/>
      <c r="E24" s="10"/>
      <c r="F24" s="12"/>
      <c r="G24" s="12"/>
      <c r="H24" s="12"/>
      <c r="I24" s="13"/>
      <c r="J24" s="39"/>
      <c r="K24" s="15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0">
        <f t="shared" si="0"/>
        <v>0</v>
      </c>
    </row>
    <row r="25" spans="1:32" ht="27" customHeight="1" x14ac:dyDescent="0.15">
      <c r="A25" s="11">
        <v>23</v>
      </c>
      <c r="B25" s="10"/>
      <c r="C25" s="10" t="s">
        <v>27</v>
      </c>
      <c r="D25" s="10"/>
      <c r="E25" s="10"/>
      <c r="F25" s="10"/>
      <c r="G25" s="10"/>
      <c r="H25" s="10"/>
      <c r="I25" s="10"/>
      <c r="J25" s="16"/>
      <c r="K25" s="15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0">
        <f t="shared" si="0"/>
        <v>0</v>
      </c>
    </row>
    <row r="26" spans="1:32" ht="27" customHeight="1" x14ac:dyDescent="0.15">
      <c r="A26" s="22">
        <v>24</v>
      </c>
      <c r="B26" s="10"/>
      <c r="C26" s="10" t="s">
        <v>27</v>
      </c>
      <c r="D26" s="10"/>
      <c r="E26" s="10"/>
      <c r="F26" s="10"/>
      <c r="G26" s="10"/>
      <c r="H26" s="10"/>
      <c r="I26" s="10"/>
      <c r="J26" s="16"/>
      <c r="K26" s="15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0">
        <f t="shared" si="0"/>
        <v>0</v>
      </c>
    </row>
    <row r="27" spans="1:32" ht="27" customHeight="1" x14ac:dyDescent="0.15">
      <c r="A27" s="11">
        <v>25</v>
      </c>
      <c r="B27" s="10"/>
      <c r="C27" s="10" t="s">
        <v>27</v>
      </c>
      <c r="D27" s="10"/>
      <c r="E27" s="10"/>
      <c r="F27" s="10"/>
      <c r="G27" s="10"/>
      <c r="H27" s="10"/>
      <c r="I27" s="10"/>
      <c r="J27" s="16"/>
      <c r="K27" s="15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0">
        <f t="shared" si="0"/>
        <v>0</v>
      </c>
    </row>
    <row r="28" spans="1:32" ht="27" customHeight="1" x14ac:dyDescent="0.15">
      <c r="A28" s="22">
        <v>26</v>
      </c>
      <c r="B28" s="10"/>
      <c r="C28" s="10" t="s">
        <v>27</v>
      </c>
      <c r="D28" s="10"/>
      <c r="E28" s="10"/>
      <c r="F28" s="10"/>
      <c r="G28" s="10"/>
      <c r="H28" s="10"/>
      <c r="I28" s="10"/>
      <c r="J28" s="16"/>
      <c r="K28" s="15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0">
        <f t="shared" si="0"/>
        <v>0</v>
      </c>
    </row>
    <row r="29" spans="1:32" ht="27" customHeight="1" x14ac:dyDescent="0.15">
      <c r="A29" s="11">
        <v>27</v>
      </c>
      <c r="B29" s="10"/>
      <c r="C29" s="10" t="s">
        <v>27</v>
      </c>
      <c r="D29" s="10"/>
      <c r="E29" s="10"/>
      <c r="F29" s="10"/>
      <c r="G29" s="10"/>
      <c r="H29" s="10"/>
      <c r="I29" s="10"/>
      <c r="J29" s="16"/>
      <c r="K29" s="15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0">
        <f t="shared" si="0"/>
        <v>0</v>
      </c>
    </row>
    <row r="30" spans="1:32" ht="27" customHeight="1" thickBot="1" x14ac:dyDescent="0.2">
      <c r="A30" s="20">
        <v>28</v>
      </c>
      <c r="B30" s="17"/>
      <c r="C30" s="17" t="s">
        <v>27</v>
      </c>
      <c r="D30" s="17"/>
      <c r="E30" s="17"/>
      <c r="F30" s="17"/>
      <c r="G30" s="17"/>
      <c r="H30" s="17"/>
      <c r="I30" s="17"/>
      <c r="J30" s="18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17">
        <f t="shared" si="0"/>
        <v>0</v>
      </c>
    </row>
    <row r="31" spans="1:32" ht="18" customHeight="1" thickTop="1" x14ac:dyDescent="0.15">
      <c r="A31" s="48" t="s">
        <v>10</v>
      </c>
      <c r="B31" s="49"/>
      <c r="C31" s="49"/>
      <c r="D31" s="49"/>
      <c r="E31" s="49"/>
      <c r="F31" s="49"/>
      <c r="G31" s="50"/>
      <c r="H31" s="29" t="s">
        <v>15</v>
      </c>
      <c r="I31" s="23"/>
      <c r="J31" s="24"/>
      <c r="K31" s="27">
        <f t="shared" ref="K31:AD31" si="1">SUM(K32:K35)</f>
        <v>0</v>
      </c>
      <c r="L31" s="28">
        <f t="shared" si="1"/>
        <v>0</v>
      </c>
      <c r="M31" s="28">
        <f t="shared" si="1"/>
        <v>0</v>
      </c>
      <c r="N31" s="28">
        <f t="shared" si="1"/>
        <v>0</v>
      </c>
      <c r="O31" s="28">
        <f t="shared" si="1"/>
        <v>0</v>
      </c>
      <c r="P31" s="28">
        <f t="shared" si="1"/>
        <v>0</v>
      </c>
      <c r="Q31" s="28">
        <f t="shared" si="1"/>
        <v>0</v>
      </c>
      <c r="R31" s="28">
        <f t="shared" si="1"/>
        <v>0</v>
      </c>
      <c r="S31" s="28">
        <f t="shared" si="1"/>
        <v>0</v>
      </c>
      <c r="T31" s="28">
        <f t="shared" si="1"/>
        <v>0</v>
      </c>
      <c r="U31" s="28">
        <f t="shared" si="1"/>
        <v>0</v>
      </c>
      <c r="V31" s="28">
        <f t="shared" si="1"/>
        <v>0</v>
      </c>
      <c r="W31" s="28">
        <f t="shared" si="1"/>
        <v>0</v>
      </c>
      <c r="X31" s="28">
        <f t="shared" si="1"/>
        <v>0</v>
      </c>
      <c r="Y31" s="28">
        <f t="shared" si="1"/>
        <v>0</v>
      </c>
      <c r="Z31" s="28">
        <f t="shared" si="1"/>
        <v>0</v>
      </c>
      <c r="AA31" s="28">
        <f t="shared" si="1"/>
        <v>0</v>
      </c>
      <c r="AB31" s="28">
        <f t="shared" si="1"/>
        <v>0</v>
      </c>
      <c r="AC31" s="28">
        <f t="shared" si="1"/>
        <v>0</v>
      </c>
      <c r="AD31" s="28">
        <f t="shared" si="1"/>
        <v>0</v>
      </c>
      <c r="AE31" s="28">
        <f>SUM(AE3:AE30)</f>
        <v>0</v>
      </c>
      <c r="AF31" s="32"/>
    </row>
    <row r="32" spans="1:32" ht="18" customHeight="1" x14ac:dyDescent="0.15">
      <c r="A32" s="51"/>
      <c r="B32" s="52"/>
      <c r="C32" s="52"/>
      <c r="D32" s="52"/>
      <c r="E32" s="52"/>
      <c r="F32" s="52"/>
      <c r="G32" s="53"/>
      <c r="H32" s="30"/>
      <c r="I32" s="23"/>
      <c r="J32" s="25" t="s">
        <v>16</v>
      </c>
      <c r="K32" s="2">
        <f t="shared" ref="K32:AD32" si="2">COUNTIFS($J$3:$J$30,"要介護",K$3:K$30,"○")</f>
        <v>0</v>
      </c>
      <c r="L32" s="1">
        <f t="shared" si="2"/>
        <v>0</v>
      </c>
      <c r="M32" s="1">
        <f t="shared" si="2"/>
        <v>0</v>
      </c>
      <c r="N32" s="1">
        <f t="shared" si="2"/>
        <v>0</v>
      </c>
      <c r="O32" s="1">
        <f t="shared" si="2"/>
        <v>0</v>
      </c>
      <c r="P32" s="1">
        <f t="shared" si="2"/>
        <v>0</v>
      </c>
      <c r="Q32" s="1">
        <f t="shared" si="2"/>
        <v>0</v>
      </c>
      <c r="R32" s="1">
        <f t="shared" si="2"/>
        <v>0</v>
      </c>
      <c r="S32" s="1">
        <f t="shared" si="2"/>
        <v>0</v>
      </c>
      <c r="T32" s="1">
        <f t="shared" si="2"/>
        <v>0</v>
      </c>
      <c r="U32" s="1">
        <f t="shared" si="2"/>
        <v>0</v>
      </c>
      <c r="V32" s="1">
        <f t="shared" si="2"/>
        <v>0</v>
      </c>
      <c r="W32" s="1">
        <f t="shared" si="2"/>
        <v>0</v>
      </c>
      <c r="X32" s="1">
        <f t="shared" si="2"/>
        <v>0</v>
      </c>
      <c r="Y32" s="1">
        <f t="shared" si="2"/>
        <v>0</v>
      </c>
      <c r="Z32" s="1">
        <f t="shared" si="2"/>
        <v>0</v>
      </c>
      <c r="AA32" s="1">
        <f t="shared" si="2"/>
        <v>0</v>
      </c>
      <c r="AB32" s="1">
        <f t="shared" si="2"/>
        <v>0</v>
      </c>
      <c r="AC32" s="1">
        <f t="shared" si="2"/>
        <v>0</v>
      </c>
      <c r="AD32" s="1">
        <f t="shared" si="2"/>
        <v>0</v>
      </c>
      <c r="AE32" s="31">
        <f>SUMIF($J$3:$J$30,"要介護",$AE$3:$AE$30)</f>
        <v>0</v>
      </c>
      <c r="AF32" s="32"/>
    </row>
    <row r="33" spans="1:32" ht="18" customHeight="1" x14ac:dyDescent="0.15">
      <c r="A33" s="51"/>
      <c r="B33" s="52"/>
      <c r="C33" s="52"/>
      <c r="D33" s="52"/>
      <c r="E33" s="52"/>
      <c r="F33" s="52"/>
      <c r="G33" s="53"/>
      <c r="H33" s="30"/>
      <c r="I33" s="23"/>
      <c r="J33" s="24" t="s">
        <v>17</v>
      </c>
      <c r="K33" s="2">
        <f t="shared" ref="K33:AD33" si="3">COUNTIFS($J$3:$J$30,"要支援",K$3:K$30,"○")</f>
        <v>0</v>
      </c>
      <c r="L33" s="1">
        <f t="shared" si="3"/>
        <v>0</v>
      </c>
      <c r="M33" s="1">
        <f t="shared" si="3"/>
        <v>0</v>
      </c>
      <c r="N33" s="1">
        <f t="shared" si="3"/>
        <v>0</v>
      </c>
      <c r="O33" s="1">
        <f t="shared" si="3"/>
        <v>0</v>
      </c>
      <c r="P33" s="1">
        <f t="shared" si="3"/>
        <v>0</v>
      </c>
      <c r="Q33" s="1">
        <f t="shared" si="3"/>
        <v>0</v>
      </c>
      <c r="R33" s="1">
        <f t="shared" si="3"/>
        <v>0</v>
      </c>
      <c r="S33" s="1">
        <f t="shared" si="3"/>
        <v>0</v>
      </c>
      <c r="T33" s="1">
        <f t="shared" si="3"/>
        <v>0</v>
      </c>
      <c r="U33" s="1">
        <f t="shared" si="3"/>
        <v>0</v>
      </c>
      <c r="V33" s="1">
        <f t="shared" si="3"/>
        <v>0</v>
      </c>
      <c r="W33" s="1">
        <f t="shared" si="3"/>
        <v>0</v>
      </c>
      <c r="X33" s="1">
        <f t="shared" si="3"/>
        <v>0</v>
      </c>
      <c r="Y33" s="1">
        <f t="shared" si="3"/>
        <v>0</v>
      </c>
      <c r="Z33" s="1">
        <f t="shared" si="3"/>
        <v>0</v>
      </c>
      <c r="AA33" s="1">
        <f t="shared" si="3"/>
        <v>0</v>
      </c>
      <c r="AB33" s="1">
        <f t="shared" si="3"/>
        <v>0</v>
      </c>
      <c r="AC33" s="1">
        <f t="shared" si="3"/>
        <v>0</v>
      </c>
      <c r="AD33" s="1">
        <f t="shared" si="3"/>
        <v>0</v>
      </c>
      <c r="AE33" s="31">
        <f>SUMIF($J$3:$J$30,"要支援",$AE$3:$AE$30)</f>
        <v>0</v>
      </c>
      <c r="AF33" s="32"/>
    </row>
    <row r="34" spans="1:32" ht="18" customHeight="1" x14ac:dyDescent="0.15">
      <c r="A34" s="51"/>
      <c r="B34" s="52"/>
      <c r="C34" s="52"/>
      <c r="D34" s="52"/>
      <c r="E34" s="52"/>
      <c r="F34" s="52"/>
      <c r="G34" s="53"/>
      <c r="H34" s="30"/>
      <c r="I34" s="23"/>
      <c r="J34" s="24" t="s">
        <v>4</v>
      </c>
      <c r="K34" s="2">
        <f t="shared" ref="K34:AD34" si="4">COUNTIFS($J$3:$J$30,"事業対象",K$3:K$30,"○")</f>
        <v>0</v>
      </c>
      <c r="L34" s="1">
        <f t="shared" si="4"/>
        <v>0</v>
      </c>
      <c r="M34" s="1">
        <f t="shared" si="4"/>
        <v>0</v>
      </c>
      <c r="N34" s="1">
        <f t="shared" si="4"/>
        <v>0</v>
      </c>
      <c r="O34" s="1">
        <f t="shared" si="4"/>
        <v>0</v>
      </c>
      <c r="P34" s="1">
        <f t="shared" si="4"/>
        <v>0</v>
      </c>
      <c r="Q34" s="1">
        <f t="shared" si="4"/>
        <v>0</v>
      </c>
      <c r="R34" s="1">
        <f t="shared" si="4"/>
        <v>0</v>
      </c>
      <c r="S34" s="1">
        <f t="shared" si="4"/>
        <v>0</v>
      </c>
      <c r="T34" s="1">
        <f t="shared" si="4"/>
        <v>0</v>
      </c>
      <c r="U34" s="1">
        <f t="shared" si="4"/>
        <v>0</v>
      </c>
      <c r="V34" s="1">
        <f t="shared" si="4"/>
        <v>0</v>
      </c>
      <c r="W34" s="1">
        <f t="shared" si="4"/>
        <v>0</v>
      </c>
      <c r="X34" s="1">
        <f t="shared" si="4"/>
        <v>0</v>
      </c>
      <c r="Y34" s="1">
        <f t="shared" si="4"/>
        <v>0</v>
      </c>
      <c r="Z34" s="1">
        <f t="shared" si="4"/>
        <v>0</v>
      </c>
      <c r="AA34" s="1">
        <f t="shared" si="4"/>
        <v>0</v>
      </c>
      <c r="AB34" s="1">
        <f t="shared" si="4"/>
        <v>0</v>
      </c>
      <c r="AC34" s="1">
        <f t="shared" si="4"/>
        <v>0</v>
      </c>
      <c r="AD34" s="1">
        <f t="shared" si="4"/>
        <v>0</v>
      </c>
      <c r="AE34" s="31">
        <f>SUMIF($J$3:$J$30,"事業対象",$AE$3:$AE$30)</f>
        <v>0</v>
      </c>
      <c r="AF34" s="32"/>
    </row>
    <row r="35" spans="1:32" ht="18" customHeight="1" x14ac:dyDescent="0.15">
      <c r="A35" s="54"/>
      <c r="B35" s="55"/>
      <c r="C35" s="55"/>
      <c r="D35" s="55"/>
      <c r="E35" s="55"/>
      <c r="F35" s="55"/>
      <c r="G35" s="56"/>
      <c r="H35" s="26"/>
      <c r="I35" s="23"/>
      <c r="J35" s="24" t="s">
        <v>18</v>
      </c>
      <c r="K35" s="2">
        <f t="shared" ref="K35:AD35" si="5">COUNTIFS($J$3:$J$30,"その他",K$3:K$30,"○")</f>
        <v>0</v>
      </c>
      <c r="L35" s="1">
        <f t="shared" si="5"/>
        <v>0</v>
      </c>
      <c r="M35" s="1">
        <f t="shared" si="5"/>
        <v>0</v>
      </c>
      <c r="N35" s="1">
        <f t="shared" si="5"/>
        <v>0</v>
      </c>
      <c r="O35" s="1">
        <f t="shared" si="5"/>
        <v>0</v>
      </c>
      <c r="P35" s="1">
        <f t="shared" si="5"/>
        <v>0</v>
      </c>
      <c r="Q35" s="1">
        <f t="shared" si="5"/>
        <v>0</v>
      </c>
      <c r="R35" s="1">
        <f t="shared" si="5"/>
        <v>0</v>
      </c>
      <c r="S35" s="1">
        <f t="shared" si="5"/>
        <v>0</v>
      </c>
      <c r="T35" s="1">
        <f t="shared" si="5"/>
        <v>0</v>
      </c>
      <c r="U35" s="1">
        <f t="shared" si="5"/>
        <v>0</v>
      </c>
      <c r="V35" s="1">
        <f t="shared" si="5"/>
        <v>0</v>
      </c>
      <c r="W35" s="1">
        <f t="shared" si="5"/>
        <v>0</v>
      </c>
      <c r="X35" s="1">
        <f t="shared" si="5"/>
        <v>0</v>
      </c>
      <c r="Y35" s="1">
        <f t="shared" si="5"/>
        <v>0</v>
      </c>
      <c r="Z35" s="1">
        <f t="shared" si="5"/>
        <v>0</v>
      </c>
      <c r="AA35" s="1">
        <f t="shared" si="5"/>
        <v>0</v>
      </c>
      <c r="AB35" s="1">
        <f t="shared" si="5"/>
        <v>0</v>
      </c>
      <c r="AC35" s="1">
        <f t="shared" si="5"/>
        <v>0</v>
      </c>
      <c r="AD35" s="1">
        <f t="shared" si="5"/>
        <v>0</v>
      </c>
      <c r="AE35" s="31">
        <f>SUMIF($J$3:$J$30,"その他",$AE$3:$AE$30)</f>
        <v>0</v>
      </c>
      <c r="AF35" s="32"/>
    </row>
    <row r="36" spans="1:32" ht="29.25" customHeight="1" x14ac:dyDescent="0.15"/>
    <row r="37" spans="1:32" ht="29.25" customHeight="1" x14ac:dyDescent="0.15"/>
    <row r="38" spans="1:32" ht="29.25" customHeight="1" x14ac:dyDescent="0.15"/>
    <row r="39" spans="1:32" ht="29.25" customHeight="1" x14ac:dyDescent="0.15"/>
    <row r="40" spans="1:32" ht="29.25" customHeight="1" x14ac:dyDescent="0.15"/>
    <row r="41" spans="1:32" ht="29.25" customHeight="1" x14ac:dyDescent="0.15"/>
    <row r="42" spans="1:32" ht="29.25" customHeight="1" x14ac:dyDescent="0.15"/>
    <row r="43" spans="1:32" ht="29.25" customHeight="1" x14ac:dyDescent="0.15"/>
    <row r="44" spans="1:32" ht="29.25" customHeight="1" x14ac:dyDescent="0.15"/>
  </sheetData>
  <mergeCells count="9">
    <mergeCell ref="K1:AD1"/>
    <mergeCell ref="AE1:AE2"/>
    <mergeCell ref="A31:G35"/>
    <mergeCell ref="A1:A2"/>
    <mergeCell ref="B1:B2"/>
    <mergeCell ref="C1:C2"/>
    <mergeCell ref="D1:D2"/>
    <mergeCell ref="E1:H1"/>
    <mergeCell ref="J1:J2"/>
  </mergeCells>
  <phoneticPr fontId="1"/>
  <dataValidations count="4">
    <dataValidation type="list" allowBlank="1" showInputMessage="1" showErrorMessage="1" sqref="K3:AD30">
      <formula1>"○"</formula1>
    </dataValidation>
    <dataValidation type="list" allowBlank="1" showInputMessage="1" showErrorMessage="1" sqref="D3:D24">
      <formula1>"男,女"</formula1>
    </dataValidation>
    <dataValidation type="list" allowBlank="1" showInputMessage="1" showErrorMessage="1" sqref="J3:J24">
      <formula1>"要介護,要支援,事業対象,その他"</formula1>
    </dataValidation>
    <dataValidation type="list" allowBlank="1" showInputMessage="1" showErrorMessage="1" sqref="E3:E24">
      <formula1>"大正,昭和"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>&amp;C&amp;16阪南市住民主体型サービス(通所型サービスＢ）利用者実績表
（平成　　　年　６月分）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view="pageLayout" zoomScaleNormal="100" workbookViewId="0">
      <selection activeCell="J3" sqref="J3"/>
    </sheetView>
  </sheetViews>
  <sheetFormatPr defaultRowHeight="13.5" x14ac:dyDescent="0.15"/>
  <cols>
    <col min="1" max="1" width="3.75" bestFit="1" customWidth="1"/>
    <col min="2" max="2" width="22.75" customWidth="1"/>
    <col min="3" max="3" width="36.75" customWidth="1"/>
    <col min="4" max="4" width="3.5" bestFit="1" customWidth="1"/>
    <col min="5" max="5" width="5.25" customWidth="1"/>
    <col min="6" max="6" width="3.5" bestFit="1" customWidth="1"/>
    <col min="7" max="7" width="3.5" customWidth="1"/>
    <col min="8" max="8" width="3.75" customWidth="1"/>
    <col min="9" max="9" width="16.5" hidden="1" customWidth="1"/>
    <col min="10" max="10" width="9.5" customWidth="1"/>
    <col min="11" max="30" width="6.125" customWidth="1"/>
    <col min="31" max="31" width="3.375" bestFit="1" customWidth="1"/>
  </cols>
  <sheetData>
    <row r="1" spans="1:31" ht="20.25" customHeight="1" x14ac:dyDescent="0.15">
      <c r="A1" s="57" t="s">
        <v>14</v>
      </c>
      <c r="B1" s="57" t="s">
        <v>0</v>
      </c>
      <c r="C1" s="57" t="s">
        <v>1</v>
      </c>
      <c r="D1" s="58" t="s">
        <v>12</v>
      </c>
      <c r="E1" s="59" t="s">
        <v>2</v>
      </c>
      <c r="F1" s="45"/>
      <c r="G1" s="45"/>
      <c r="H1" s="60"/>
      <c r="I1" s="38"/>
      <c r="J1" s="61" t="s">
        <v>3</v>
      </c>
      <c r="K1" s="44" t="s">
        <v>11</v>
      </c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6" t="s">
        <v>13</v>
      </c>
    </row>
    <row r="2" spans="1:31" ht="24.75" customHeight="1" x14ac:dyDescent="0.15">
      <c r="A2" s="57"/>
      <c r="B2" s="57"/>
      <c r="C2" s="57"/>
      <c r="D2" s="58"/>
      <c r="E2" s="37" t="s">
        <v>9</v>
      </c>
      <c r="F2" s="37" t="s">
        <v>6</v>
      </c>
      <c r="G2" s="37" t="s">
        <v>7</v>
      </c>
      <c r="H2" s="37" t="s">
        <v>8</v>
      </c>
      <c r="I2" s="37"/>
      <c r="J2" s="61"/>
      <c r="K2" s="36" t="s">
        <v>19</v>
      </c>
      <c r="L2" s="35" t="s">
        <v>19</v>
      </c>
      <c r="M2" s="35" t="s">
        <v>19</v>
      </c>
      <c r="N2" s="35" t="s">
        <v>19</v>
      </c>
      <c r="O2" s="35" t="s">
        <v>19</v>
      </c>
      <c r="P2" s="35" t="s">
        <v>19</v>
      </c>
      <c r="Q2" s="35" t="s">
        <v>19</v>
      </c>
      <c r="R2" s="35" t="s">
        <v>19</v>
      </c>
      <c r="S2" s="35" t="s">
        <v>19</v>
      </c>
      <c r="T2" s="35" t="s">
        <v>19</v>
      </c>
      <c r="U2" s="35" t="s">
        <v>19</v>
      </c>
      <c r="V2" s="35" t="s">
        <v>19</v>
      </c>
      <c r="W2" s="35" t="s">
        <v>19</v>
      </c>
      <c r="X2" s="35" t="s">
        <v>19</v>
      </c>
      <c r="Y2" s="35" t="s">
        <v>19</v>
      </c>
      <c r="Z2" s="35" t="s">
        <v>19</v>
      </c>
      <c r="AA2" s="35" t="s">
        <v>19</v>
      </c>
      <c r="AB2" s="35" t="s">
        <v>19</v>
      </c>
      <c r="AC2" s="35" t="s">
        <v>19</v>
      </c>
      <c r="AD2" s="3" t="s">
        <v>19</v>
      </c>
      <c r="AE2" s="47"/>
    </row>
    <row r="3" spans="1:31" ht="27" customHeight="1" x14ac:dyDescent="0.15">
      <c r="A3" s="5">
        <v>1</v>
      </c>
      <c r="B3" s="4"/>
      <c r="C3" s="4" t="s">
        <v>27</v>
      </c>
      <c r="D3" s="5"/>
      <c r="E3" s="5"/>
      <c r="F3" s="6"/>
      <c r="G3" s="6"/>
      <c r="H3" s="6"/>
      <c r="I3" s="7"/>
      <c r="J3" s="40"/>
      <c r="K3" s="9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21">
        <f>COUNTA(K3:AD3)</f>
        <v>0</v>
      </c>
    </row>
    <row r="4" spans="1:31" ht="27" customHeight="1" x14ac:dyDescent="0.15">
      <c r="A4" s="22">
        <v>2</v>
      </c>
      <c r="B4" s="21"/>
      <c r="C4" s="21" t="s">
        <v>27</v>
      </c>
      <c r="D4" s="11"/>
      <c r="E4" s="11"/>
      <c r="F4" s="12"/>
      <c r="G4" s="12"/>
      <c r="H4" s="12"/>
      <c r="I4" s="13"/>
      <c r="J4" s="39"/>
      <c r="K4" s="15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0">
        <f t="shared" ref="AE4:AE30" si="0">COUNTA(K4:AD4)</f>
        <v>0</v>
      </c>
    </row>
    <row r="5" spans="1:31" ht="27" customHeight="1" x14ac:dyDescent="0.15">
      <c r="A5" s="11">
        <v>3</v>
      </c>
      <c r="B5" s="10"/>
      <c r="C5" s="10" t="s">
        <v>27</v>
      </c>
      <c r="D5" s="11"/>
      <c r="E5" s="11"/>
      <c r="F5" s="12"/>
      <c r="G5" s="12"/>
      <c r="H5" s="12"/>
      <c r="I5" s="13"/>
      <c r="J5" s="39"/>
      <c r="K5" s="15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0">
        <f t="shared" si="0"/>
        <v>0</v>
      </c>
    </row>
    <row r="6" spans="1:31" ht="27" customHeight="1" x14ac:dyDescent="0.15">
      <c r="A6" s="22">
        <v>4</v>
      </c>
      <c r="B6" s="10"/>
      <c r="C6" s="10" t="s">
        <v>27</v>
      </c>
      <c r="D6" s="11"/>
      <c r="E6" s="11"/>
      <c r="F6" s="12"/>
      <c r="G6" s="12"/>
      <c r="H6" s="12"/>
      <c r="I6" s="13"/>
      <c r="J6" s="39"/>
      <c r="K6" s="15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0">
        <f t="shared" si="0"/>
        <v>0</v>
      </c>
    </row>
    <row r="7" spans="1:31" ht="27" customHeight="1" x14ac:dyDescent="0.15">
      <c r="A7" s="11">
        <v>5</v>
      </c>
      <c r="B7" s="10"/>
      <c r="C7" s="10" t="s">
        <v>27</v>
      </c>
      <c r="D7" s="11"/>
      <c r="E7" s="11"/>
      <c r="F7" s="12"/>
      <c r="G7" s="12"/>
      <c r="H7" s="12"/>
      <c r="I7" s="13"/>
      <c r="J7" s="39"/>
      <c r="K7" s="15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0">
        <f t="shared" si="0"/>
        <v>0</v>
      </c>
    </row>
    <row r="8" spans="1:31" ht="27" customHeight="1" x14ac:dyDescent="0.15">
      <c r="A8" s="22">
        <v>6</v>
      </c>
      <c r="B8" s="10"/>
      <c r="C8" s="10" t="s">
        <v>27</v>
      </c>
      <c r="D8" s="11"/>
      <c r="E8" s="11"/>
      <c r="F8" s="12"/>
      <c r="G8" s="12"/>
      <c r="H8" s="12"/>
      <c r="I8" s="13"/>
      <c r="J8" s="39"/>
      <c r="K8" s="15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0">
        <f t="shared" si="0"/>
        <v>0</v>
      </c>
    </row>
    <row r="9" spans="1:31" ht="27" customHeight="1" x14ac:dyDescent="0.15">
      <c r="A9" s="11">
        <v>7</v>
      </c>
      <c r="B9" s="10"/>
      <c r="C9" s="10" t="s">
        <v>27</v>
      </c>
      <c r="D9" s="10"/>
      <c r="E9" s="10"/>
      <c r="F9" s="12"/>
      <c r="G9" s="12"/>
      <c r="H9" s="12"/>
      <c r="I9" s="13"/>
      <c r="J9" s="39"/>
      <c r="K9" s="15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0">
        <f t="shared" si="0"/>
        <v>0</v>
      </c>
    </row>
    <row r="10" spans="1:31" ht="27" customHeight="1" x14ac:dyDescent="0.15">
      <c r="A10" s="22">
        <v>8</v>
      </c>
      <c r="B10" s="10"/>
      <c r="C10" s="10" t="s">
        <v>27</v>
      </c>
      <c r="D10" s="10"/>
      <c r="E10" s="10"/>
      <c r="F10" s="12"/>
      <c r="G10" s="12"/>
      <c r="H10" s="12"/>
      <c r="I10" s="13"/>
      <c r="J10" s="39"/>
      <c r="K10" s="15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0">
        <f t="shared" si="0"/>
        <v>0</v>
      </c>
    </row>
    <row r="11" spans="1:31" ht="27" customHeight="1" x14ac:dyDescent="0.15">
      <c r="A11" s="11">
        <v>9</v>
      </c>
      <c r="B11" s="10"/>
      <c r="C11" s="10" t="s">
        <v>27</v>
      </c>
      <c r="D11" s="10"/>
      <c r="E11" s="10"/>
      <c r="F11" s="12"/>
      <c r="G11" s="12"/>
      <c r="H11" s="12"/>
      <c r="I11" s="13"/>
      <c r="J11" s="39"/>
      <c r="K11" s="15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0">
        <f t="shared" si="0"/>
        <v>0</v>
      </c>
    </row>
    <row r="12" spans="1:31" ht="27" customHeight="1" x14ac:dyDescent="0.15">
      <c r="A12" s="22">
        <v>10</v>
      </c>
      <c r="B12" s="10"/>
      <c r="C12" s="10" t="s">
        <v>27</v>
      </c>
      <c r="D12" s="10"/>
      <c r="E12" s="10"/>
      <c r="F12" s="12"/>
      <c r="G12" s="12"/>
      <c r="H12" s="12"/>
      <c r="I12" s="13"/>
      <c r="J12" s="39"/>
      <c r="K12" s="15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0">
        <f t="shared" si="0"/>
        <v>0</v>
      </c>
    </row>
    <row r="13" spans="1:31" ht="27" customHeight="1" x14ac:dyDescent="0.15">
      <c r="A13" s="11">
        <v>11</v>
      </c>
      <c r="B13" s="10"/>
      <c r="C13" s="10" t="s">
        <v>27</v>
      </c>
      <c r="D13" s="10"/>
      <c r="E13" s="10"/>
      <c r="F13" s="12"/>
      <c r="G13" s="12"/>
      <c r="H13" s="12"/>
      <c r="I13" s="13"/>
      <c r="J13" s="39"/>
      <c r="K13" s="15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0">
        <f t="shared" si="0"/>
        <v>0</v>
      </c>
    </row>
    <row r="14" spans="1:31" ht="27" customHeight="1" x14ac:dyDescent="0.15">
      <c r="A14" s="22">
        <v>12</v>
      </c>
      <c r="B14" s="10"/>
      <c r="C14" s="10" t="s">
        <v>27</v>
      </c>
      <c r="D14" s="10"/>
      <c r="E14" s="10"/>
      <c r="F14" s="12"/>
      <c r="G14" s="12"/>
      <c r="H14" s="12"/>
      <c r="I14" s="13"/>
      <c r="J14" s="39"/>
      <c r="K14" s="15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0">
        <f t="shared" si="0"/>
        <v>0</v>
      </c>
    </row>
    <row r="15" spans="1:31" ht="27" customHeight="1" x14ac:dyDescent="0.15">
      <c r="A15" s="11">
        <v>13</v>
      </c>
      <c r="B15" s="10"/>
      <c r="C15" s="10" t="s">
        <v>27</v>
      </c>
      <c r="D15" s="10"/>
      <c r="E15" s="10"/>
      <c r="F15" s="12"/>
      <c r="G15" s="12"/>
      <c r="H15" s="12"/>
      <c r="I15" s="13"/>
      <c r="J15" s="39"/>
      <c r="K15" s="15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0">
        <f t="shared" si="0"/>
        <v>0</v>
      </c>
    </row>
    <row r="16" spans="1:31" ht="27" customHeight="1" x14ac:dyDescent="0.15">
      <c r="A16" s="22">
        <v>14</v>
      </c>
      <c r="B16" s="10"/>
      <c r="C16" s="10" t="s">
        <v>27</v>
      </c>
      <c r="D16" s="10"/>
      <c r="E16" s="10"/>
      <c r="F16" s="12"/>
      <c r="G16" s="12"/>
      <c r="H16" s="12"/>
      <c r="I16" s="13"/>
      <c r="J16" s="39"/>
      <c r="K16" s="15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0">
        <f t="shared" si="0"/>
        <v>0</v>
      </c>
    </row>
    <row r="17" spans="1:32" ht="27" customHeight="1" x14ac:dyDescent="0.15">
      <c r="A17" s="11">
        <v>15</v>
      </c>
      <c r="B17" s="10"/>
      <c r="C17" s="10" t="s">
        <v>27</v>
      </c>
      <c r="D17" s="10"/>
      <c r="E17" s="10"/>
      <c r="F17" s="12"/>
      <c r="G17" s="12"/>
      <c r="H17" s="12"/>
      <c r="I17" s="13"/>
      <c r="J17" s="39"/>
      <c r="K17" s="15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0">
        <f t="shared" si="0"/>
        <v>0</v>
      </c>
    </row>
    <row r="18" spans="1:32" ht="27" customHeight="1" x14ac:dyDescent="0.15">
      <c r="A18" s="22">
        <v>16</v>
      </c>
      <c r="B18" s="10"/>
      <c r="C18" s="10" t="s">
        <v>27</v>
      </c>
      <c r="D18" s="10"/>
      <c r="E18" s="10"/>
      <c r="F18" s="12"/>
      <c r="G18" s="12"/>
      <c r="H18" s="12"/>
      <c r="I18" s="13"/>
      <c r="J18" s="39"/>
      <c r="K18" s="15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0">
        <f t="shared" si="0"/>
        <v>0</v>
      </c>
    </row>
    <row r="19" spans="1:32" ht="27" customHeight="1" x14ac:dyDescent="0.15">
      <c r="A19" s="11">
        <v>17</v>
      </c>
      <c r="B19" s="10"/>
      <c r="C19" s="10" t="s">
        <v>27</v>
      </c>
      <c r="D19" s="10"/>
      <c r="E19" s="10"/>
      <c r="F19" s="12"/>
      <c r="G19" s="12"/>
      <c r="H19" s="12"/>
      <c r="I19" s="13"/>
      <c r="J19" s="39"/>
      <c r="K19" s="15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0">
        <f t="shared" si="0"/>
        <v>0</v>
      </c>
    </row>
    <row r="20" spans="1:32" ht="27" customHeight="1" x14ac:dyDescent="0.15">
      <c r="A20" s="22">
        <v>18</v>
      </c>
      <c r="B20" s="10"/>
      <c r="C20" s="10" t="s">
        <v>27</v>
      </c>
      <c r="D20" s="10"/>
      <c r="E20" s="10"/>
      <c r="F20" s="12"/>
      <c r="G20" s="12"/>
      <c r="H20" s="12"/>
      <c r="I20" s="13"/>
      <c r="J20" s="39"/>
      <c r="K20" s="15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0">
        <f t="shared" si="0"/>
        <v>0</v>
      </c>
    </row>
    <row r="21" spans="1:32" ht="27" customHeight="1" x14ac:dyDescent="0.15">
      <c r="A21" s="11">
        <v>19</v>
      </c>
      <c r="B21" s="10"/>
      <c r="C21" s="10" t="s">
        <v>27</v>
      </c>
      <c r="D21" s="10"/>
      <c r="E21" s="10"/>
      <c r="F21" s="12"/>
      <c r="G21" s="12"/>
      <c r="H21" s="12"/>
      <c r="I21" s="13"/>
      <c r="J21" s="39"/>
      <c r="K21" s="15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0">
        <f t="shared" si="0"/>
        <v>0</v>
      </c>
    </row>
    <row r="22" spans="1:32" ht="27" customHeight="1" x14ac:dyDescent="0.15">
      <c r="A22" s="22">
        <v>20</v>
      </c>
      <c r="B22" s="10"/>
      <c r="C22" s="10" t="s">
        <v>27</v>
      </c>
      <c r="D22" s="10"/>
      <c r="E22" s="10"/>
      <c r="F22" s="12"/>
      <c r="G22" s="12"/>
      <c r="H22" s="12"/>
      <c r="I22" s="13"/>
      <c r="J22" s="39"/>
      <c r="K22" s="15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0">
        <f t="shared" si="0"/>
        <v>0</v>
      </c>
    </row>
    <row r="23" spans="1:32" ht="27" customHeight="1" x14ac:dyDescent="0.15">
      <c r="A23" s="11">
        <v>21</v>
      </c>
      <c r="B23" s="10"/>
      <c r="C23" s="10" t="s">
        <v>27</v>
      </c>
      <c r="D23" s="10"/>
      <c r="E23" s="10"/>
      <c r="F23" s="12"/>
      <c r="G23" s="12"/>
      <c r="H23" s="12"/>
      <c r="I23" s="13"/>
      <c r="J23" s="39"/>
      <c r="K23" s="15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0">
        <f t="shared" si="0"/>
        <v>0</v>
      </c>
    </row>
    <row r="24" spans="1:32" ht="27" customHeight="1" x14ac:dyDescent="0.15">
      <c r="A24" s="22">
        <v>22</v>
      </c>
      <c r="B24" s="10"/>
      <c r="C24" s="10" t="s">
        <v>27</v>
      </c>
      <c r="D24" s="10"/>
      <c r="E24" s="10"/>
      <c r="F24" s="12"/>
      <c r="G24" s="12"/>
      <c r="H24" s="12"/>
      <c r="I24" s="13"/>
      <c r="J24" s="39"/>
      <c r="K24" s="15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0">
        <f t="shared" si="0"/>
        <v>0</v>
      </c>
    </row>
    <row r="25" spans="1:32" ht="27" customHeight="1" x14ac:dyDescent="0.15">
      <c r="A25" s="11">
        <v>23</v>
      </c>
      <c r="B25" s="10"/>
      <c r="C25" s="10" t="s">
        <v>27</v>
      </c>
      <c r="D25" s="10"/>
      <c r="E25" s="10"/>
      <c r="F25" s="10"/>
      <c r="G25" s="10"/>
      <c r="H25" s="10"/>
      <c r="I25" s="10"/>
      <c r="J25" s="16"/>
      <c r="K25" s="15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0">
        <f t="shared" si="0"/>
        <v>0</v>
      </c>
    </row>
    <row r="26" spans="1:32" ht="27" customHeight="1" x14ac:dyDescent="0.15">
      <c r="A26" s="22">
        <v>24</v>
      </c>
      <c r="B26" s="10"/>
      <c r="C26" s="10" t="s">
        <v>27</v>
      </c>
      <c r="D26" s="10"/>
      <c r="E26" s="10"/>
      <c r="F26" s="10"/>
      <c r="G26" s="10"/>
      <c r="H26" s="10"/>
      <c r="I26" s="10"/>
      <c r="J26" s="16"/>
      <c r="K26" s="15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0">
        <f t="shared" si="0"/>
        <v>0</v>
      </c>
    </row>
    <row r="27" spans="1:32" ht="27" customHeight="1" x14ac:dyDescent="0.15">
      <c r="A27" s="11">
        <v>25</v>
      </c>
      <c r="B27" s="10"/>
      <c r="C27" s="10" t="s">
        <v>27</v>
      </c>
      <c r="D27" s="10"/>
      <c r="E27" s="10"/>
      <c r="F27" s="10"/>
      <c r="G27" s="10"/>
      <c r="H27" s="10"/>
      <c r="I27" s="10"/>
      <c r="J27" s="16"/>
      <c r="K27" s="15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0">
        <f t="shared" si="0"/>
        <v>0</v>
      </c>
    </row>
    <row r="28" spans="1:32" ht="27" customHeight="1" x14ac:dyDescent="0.15">
      <c r="A28" s="22">
        <v>26</v>
      </c>
      <c r="B28" s="10"/>
      <c r="C28" s="10" t="s">
        <v>27</v>
      </c>
      <c r="D28" s="10"/>
      <c r="E28" s="10"/>
      <c r="F28" s="10"/>
      <c r="G28" s="10"/>
      <c r="H28" s="10"/>
      <c r="I28" s="10"/>
      <c r="J28" s="16"/>
      <c r="K28" s="15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0">
        <f t="shared" si="0"/>
        <v>0</v>
      </c>
    </row>
    <row r="29" spans="1:32" ht="27" customHeight="1" x14ac:dyDescent="0.15">
      <c r="A29" s="11">
        <v>27</v>
      </c>
      <c r="B29" s="10"/>
      <c r="C29" s="10" t="s">
        <v>27</v>
      </c>
      <c r="D29" s="10"/>
      <c r="E29" s="10"/>
      <c r="F29" s="10"/>
      <c r="G29" s="10"/>
      <c r="H29" s="10"/>
      <c r="I29" s="10"/>
      <c r="J29" s="16"/>
      <c r="K29" s="15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0">
        <f t="shared" si="0"/>
        <v>0</v>
      </c>
    </row>
    <row r="30" spans="1:32" ht="27" customHeight="1" thickBot="1" x14ac:dyDescent="0.2">
      <c r="A30" s="20">
        <v>28</v>
      </c>
      <c r="B30" s="17"/>
      <c r="C30" s="17" t="s">
        <v>27</v>
      </c>
      <c r="D30" s="17"/>
      <c r="E30" s="17"/>
      <c r="F30" s="17"/>
      <c r="G30" s="17"/>
      <c r="H30" s="17"/>
      <c r="I30" s="17"/>
      <c r="J30" s="18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17">
        <f t="shared" si="0"/>
        <v>0</v>
      </c>
    </row>
    <row r="31" spans="1:32" ht="18" customHeight="1" thickTop="1" x14ac:dyDescent="0.15">
      <c r="A31" s="48" t="s">
        <v>10</v>
      </c>
      <c r="B31" s="49"/>
      <c r="C31" s="49"/>
      <c r="D31" s="49"/>
      <c r="E31" s="49"/>
      <c r="F31" s="49"/>
      <c r="G31" s="50"/>
      <c r="H31" s="29" t="s">
        <v>15</v>
      </c>
      <c r="I31" s="23"/>
      <c r="J31" s="24"/>
      <c r="K31" s="27">
        <f t="shared" ref="K31:AD31" si="1">SUM(K32:K35)</f>
        <v>0</v>
      </c>
      <c r="L31" s="28">
        <f t="shared" si="1"/>
        <v>0</v>
      </c>
      <c r="M31" s="28">
        <f t="shared" si="1"/>
        <v>0</v>
      </c>
      <c r="N31" s="28">
        <f t="shared" si="1"/>
        <v>0</v>
      </c>
      <c r="O31" s="28">
        <f t="shared" si="1"/>
        <v>0</v>
      </c>
      <c r="P31" s="28">
        <f t="shared" si="1"/>
        <v>0</v>
      </c>
      <c r="Q31" s="28">
        <f t="shared" si="1"/>
        <v>0</v>
      </c>
      <c r="R31" s="28">
        <f t="shared" si="1"/>
        <v>0</v>
      </c>
      <c r="S31" s="28">
        <f t="shared" si="1"/>
        <v>0</v>
      </c>
      <c r="T31" s="28">
        <f t="shared" si="1"/>
        <v>0</v>
      </c>
      <c r="U31" s="28">
        <f t="shared" si="1"/>
        <v>0</v>
      </c>
      <c r="V31" s="28">
        <f t="shared" si="1"/>
        <v>0</v>
      </c>
      <c r="W31" s="28">
        <f t="shared" si="1"/>
        <v>0</v>
      </c>
      <c r="X31" s="28">
        <f t="shared" si="1"/>
        <v>0</v>
      </c>
      <c r="Y31" s="28">
        <f t="shared" si="1"/>
        <v>0</v>
      </c>
      <c r="Z31" s="28">
        <f t="shared" si="1"/>
        <v>0</v>
      </c>
      <c r="AA31" s="28">
        <f t="shared" si="1"/>
        <v>0</v>
      </c>
      <c r="AB31" s="28">
        <f t="shared" si="1"/>
        <v>0</v>
      </c>
      <c r="AC31" s="28">
        <f t="shared" si="1"/>
        <v>0</v>
      </c>
      <c r="AD31" s="28">
        <f t="shared" si="1"/>
        <v>0</v>
      </c>
      <c r="AE31" s="28">
        <f>SUM(AE3:AE30)</f>
        <v>0</v>
      </c>
      <c r="AF31" s="32"/>
    </row>
    <row r="32" spans="1:32" ht="18" customHeight="1" x14ac:dyDescent="0.15">
      <c r="A32" s="51"/>
      <c r="B32" s="52"/>
      <c r="C32" s="52"/>
      <c r="D32" s="52"/>
      <c r="E32" s="52"/>
      <c r="F32" s="52"/>
      <c r="G32" s="53"/>
      <c r="H32" s="30"/>
      <c r="I32" s="23"/>
      <c r="J32" s="25" t="s">
        <v>16</v>
      </c>
      <c r="K32" s="2">
        <f t="shared" ref="K32:AD32" si="2">COUNTIFS($J$3:$J$30,"要介護",K$3:K$30,"○")</f>
        <v>0</v>
      </c>
      <c r="L32" s="1">
        <f t="shared" si="2"/>
        <v>0</v>
      </c>
      <c r="M32" s="1">
        <f t="shared" si="2"/>
        <v>0</v>
      </c>
      <c r="N32" s="1">
        <f t="shared" si="2"/>
        <v>0</v>
      </c>
      <c r="O32" s="1">
        <f t="shared" si="2"/>
        <v>0</v>
      </c>
      <c r="P32" s="1">
        <f t="shared" si="2"/>
        <v>0</v>
      </c>
      <c r="Q32" s="1">
        <f t="shared" si="2"/>
        <v>0</v>
      </c>
      <c r="R32" s="1">
        <f t="shared" si="2"/>
        <v>0</v>
      </c>
      <c r="S32" s="1">
        <f t="shared" si="2"/>
        <v>0</v>
      </c>
      <c r="T32" s="1">
        <f t="shared" si="2"/>
        <v>0</v>
      </c>
      <c r="U32" s="1">
        <f t="shared" si="2"/>
        <v>0</v>
      </c>
      <c r="V32" s="1">
        <f t="shared" si="2"/>
        <v>0</v>
      </c>
      <c r="W32" s="1">
        <f t="shared" si="2"/>
        <v>0</v>
      </c>
      <c r="X32" s="1">
        <f t="shared" si="2"/>
        <v>0</v>
      </c>
      <c r="Y32" s="1">
        <f t="shared" si="2"/>
        <v>0</v>
      </c>
      <c r="Z32" s="1">
        <f t="shared" si="2"/>
        <v>0</v>
      </c>
      <c r="AA32" s="1">
        <f t="shared" si="2"/>
        <v>0</v>
      </c>
      <c r="AB32" s="1">
        <f t="shared" si="2"/>
        <v>0</v>
      </c>
      <c r="AC32" s="1">
        <f t="shared" si="2"/>
        <v>0</v>
      </c>
      <c r="AD32" s="1">
        <f t="shared" si="2"/>
        <v>0</v>
      </c>
      <c r="AE32" s="31">
        <f>SUMIF($J$3:$J$30,"要介護",$AE$3:$AE$30)</f>
        <v>0</v>
      </c>
      <c r="AF32" s="32"/>
    </row>
    <row r="33" spans="1:32" ht="18" customHeight="1" x14ac:dyDescent="0.15">
      <c r="A33" s="51"/>
      <c r="B33" s="52"/>
      <c r="C33" s="52"/>
      <c r="D33" s="52"/>
      <c r="E33" s="52"/>
      <c r="F33" s="52"/>
      <c r="G33" s="53"/>
      <c r="H33" s="30"/>
      <c r="I33" s="23"/>
      <c r="J33" s="24" t="s">
        <v>17</v>
      </c>
      <c r="K33" s="2">
        <f t="shared" ref="K33:AD33" si="3">COUNTIFS($J$3:$J$30,"要支援",K$3:K$30,"○")</f>
        <v>0</v>
      </c>
      <c r="L33" s="1">
        <f t="shared" si="3"/>
        <v>0</v>
      </c>
      <c r="M33" s="1">
        <f t="shared" si="3"/>
        <v>0</v>
      </c>
      <c r="N33" s="1">
        <f t="shared" si="3"/>
        <v>0</v>
      </c>
      <c r="O33" s="1">
        <f t="shared" si="3"/>
        <v>0</v>
      </c>
      <c r="P33" s="1">
        <f t="shared" si="3"/>
        <v>0</v>
      </c>
      <c r="Q33" s="1">
        <f t="shared" si="3"/>
        <v>0</v>
      </c>
      <c r="R33" s="1">
        <f t="shared" si="3"/>
        <v>0</v>
      </c>
      <c r="S33" s="1">
        <f t="shared" si="3"/>
        <v>0</v>
      </c>
      <c r="T33" s="1">
        <f t="shared" si="3"/>
        <v>0</v>
      </c>
      <c r="U33" s="1">
        <f t="shared" si="3"/>
        <v>0</v>
      </c>
      <c r="V33" s="1">
        <f t="shared" si="3"/>
        <v>0</v>
      </c>
      <c r="W33" s="1">
        <f t="shared" si="3"/>
        <v>0</v>
      </c>
      <c r="X33" s="1">
        <f t="shared" si="3"/>
        <v>0</v>
      </c>
      <c r="Y33" s="1">
        <f t="shared" si="3"/>
        <v>0</v>
      </c>
      <c r="Z33" s="1">
        <f t="shared" si="3"/>
        <v>0</v>
      </c>
      <c r="AA33" s="1">
        <f t="shared" si="3"/>
        <v>0</v>
      </c>
      <c r="AB33" s="1">
        <f t="shared" si="3"/>
        <v>0</v>
      </c>
      <c r="AC33" s="1">
        <f t="shared" si="3"/>
        <v>0</v>
      </c>
      <c r="AD33" s="1">
        <f t="shared" si="3"/>
        <v>0</v>
      </c>
      <c r="AE33" s="31">
        <f>SUMIF($J$3:$J$30,"要支援",$AE$3:$AE$30)</f>
        <v>0</v>
      </c>
      <c r="AF33" s="32"/>
    </row>
    <row r="34" spans="1:32" ht="18" customHeight="1" x14ac:dyDescent="0.15">
      <c r="A34" s="51"/>
      <c r="B34" s="52"/>
      <c r="C34" s="52"/>
      <c r="D34" s="52"/>
      <c r="E34" s="52"/>
      <c r="F34" s="52"/>
      <c r="G34" s="53"/>
      <c r="H34" s="30"/>
      <c r="I34" s="23"/>
      <c r="J34" s="24" t="s">
        <v>4</v>
      </c>
      <c r="K34" s="2">
        <f t="shared" ref="K34:AD34" si="4">COUNTIFS($J$3:$J$30,"事業対象",K$3:K$30,"○")</f>
        <v>0</v>
      </c>
      <c r="L34" s="1">
        <f t="shared" si="4"/>
        <v>0</v>
      </c>
      <c r="M34" s="1">
        <f t="shared" si="4"/>
        <v>0</v>
      </c>
      <c r="N34" s="1">
        <f t="shared" si="4"/>
        <v>0</v>
      </c>
      <c r="O34" s="1">
        <f t="shared" si="4"/>
        <v>0</v>
      </c>
      <c r="P34" s="1">
        <f t="shared" si="4"/>
        <v>0</v>
      </c>
      <c r="Q34" s="1">
        <f t="shared" si="4"/>
        <v>0</v>
      </c>
      <c r="R34" s="1">
        <f t="shared" si="4"/>
        <v>0</v>
      </c>
      <c r="S34" s="1">
        <f t="shared" si="4"/>
        <v>0</v>
      </c>
      <c r="T34" s="1">
        <f t="shared" si="4"/>
        <v>0</v>
      </c>
      <c r="U34" s="1">
        <f t="shared" si="4"/>
        <v>0</v>
      </c>
      <c r="V34" s="1">
        <f t="shared" si="4"/>
        <v>0</v>
      </c>
      <c r="W34" s="1">
        <f t="shared" si="4"/>
        <v>0</v>
      </c>
      <c r="X34" s="1">
        <f t="shared" si="4"/>
        <v>0</v>
      </c>
      <c r="Y34" s="1">
        <f t="shared" si="4"/>
        <v>0</v>
      </c>
      <c r="Z34" s="1">
        <f t="shared" si="4"/>
        <v>0</v>
      </c>
      <c r="AA34" s="1">
        <f t="shared" si="4"/>
        <v>0</v>
      </c>
      <c r="AB34" s="1">
        <f t="shared" si="4"/>
        <v>0</v>
      </c>
      <c r="AC34" s="1">
        <f t="shared" si="4"/>
        <v>0</v>
      </c>
      <c r="AD34" s="1">
        <f t="shared" si="4"/>
        <v>0</v>
      </c>
      <c r="AE34" s="31">
        <f>SUMIF($J$3:$J$30,"事業対象",$AE$3:$AE$30)</f>
        <v>0</v>
      </c>
      <c r="AF34" s="32"/>
    </row>
    <row r="35" spans="1:32" ht="18" customHeight="1" x14ac:dyDescent="0.15">
      <c r="A35" s="54"/>
      <c r="B35" s="55"/>
      <c r="C35" s="55"/>
      <c r="D35" s="55"/>
      <c r="E35" s="55"/>
      <c r="F35" s="55"/>
      <c r="G35" s="56"/>
      <c r="H35" s="26"/>
      <c r="I35" s="23"/>
      <c r="J35" s="24" t="s">
        <v>18</v>
      </c>
      <c r="K35" s="2">
        <f t="shared" ref="K35:AD35" si="5">COUNTIFS($J$3:$J$30,"その他",K$3:K$30,"○")</f>
        <v>0</v>
      </c>
      <c r="L35" s="1">
        <f t="shared" si="5"/>
        <v>0</v>
      </c>
      <c r="M35" s="1">
        <f t="shared" si="5"/>
        <v>0</v>
      </c>
      <c r="N35" s="1">
        <f t="shared" si="5"/>
        <v>0</v>
      </c>
      <c r="O35" s="1">
        <f t="shared" si="5"/>
        <v>0</v>
      </c>
      <c r="P35" s="1">
        <f t="shared" si="5"/>
        <v>0</v>
      </c>
      <c r="Q35" s="1">
        <f t="shared" si="5"/>
        <v>0</v>
      </c>
      <c r="R35" s="1">
        <f t="shared" si="5"/>
        <v>0</v>
      </c>
      <c r="S35" s="1">
        <f t="shared" si="5"/>
        <v>0</v>
      </c>
      <c r="T35" s="1">
        <f t="shared" si="5"/>
        <v>0</v>
      </c>
      <c r="U35" s="1">
        <f t="shared" si="5"/>
        <v>0</v>
      </c>
      <c r="V35" s="1">
        <f t="shared" si="5"/>
        <v>0</v>
      </c>
      <c r="W35" s="1">
        <f t="shared" si="5"/>
        <v>0</v>
      </c>
      <c r="X35" s="1">
        <f t="shared" si="5"/>
        <v>0</v>
      </c>
      <c r="Y35" s="1">
        <f t="shared" si="5"/>
        <v>0</v>
      </c>
      <c r="Z35" s="1">
        <f t="shared" si="5"/>
        <v>0</v>
      </c>
      <c r="AA35" s="1">
        <f t="shared" si="5"/>
        <v>0</v>
      </c>
      <c r="AB35" s="1">
        <f t="shared" si="5"/>
        <v>0</v>
      </c>
      <c r="AC35" s="1">
        <f t="shared" si="5"/>
        <v>0</v>
      </c>
      <c r="AD35" s="1">
        <f t="shared" si="5"/>
        <v>0</v>
      </c>
      <c r="AE35" s="31">
        <f>SUMIF($J$3:$J$30,"その他",$AE$3:$AE$30)</f>
        <v>0</v>
      </c>
      <c r="AF35" s="32"/>
    </row>
    <row r="36" spans="1:32" ht="29.25" customHeight="1" x14ac:dyDescent="0.15"/>
    <row r="37" spans="1:32" ht="29.25" customHeight="1" x14ac:dyDescent="0.15"/>
    <row r="38" spans="1:32" ht="29.25" customHeight="1" x14ac:dyDescent="0.15"/>
    <row r="39" spans="1:32" ht="29.25" customHeight="1" x14ac:dyDescent="0.15"/>
    <row r="40" spans="1:32" ht="29.25" customHeight="1" x14ac:dyDescent="0.15"/>
    <row r="41" spans="1:32" ht="29.25" customHeight="1" x14ac:dyDescent="0.15"/>
    <row r="42" spans="1:32" ht="29.25" customHeight="1" x14ac:dyDescent="0.15"/>
    <row r="43" spans="1:32" ht="29.25" customHeight="1" x14ac:dyDescent="0.15"/>
    <row r="44" spans="1:32" ht="29.25" customHeight="1" x14ac:dyDescent="0.15"/>
  </sheetData>
  <mergeCells count="9">
    <mergeCell ref="K1:AD1"/>
    <mergeCell ref="AE1:AE2"/>
    <mergeCell ref="A31:G35"/>
    <mergeCell ref="A1:A2"/>
    <mergeCell ref="B1:B2"/>
    <mergeCell ref="C1:C2"/>
    <mergeCell ref="D1:D2"/>
    <mergeCell ref="E1:H1"/>
    <mergeCell ref="J1:J2"/>
  </mergeCells>
  <phoneticPr fontId="1"/>
  <dataValidations count="4">
    <dataValidation type="list" allowBlank="1" showInputMessage="1" showErrorMessage="1" sqref="K3:AD30">
      <formula1>"○"</formula1>
    </dataValidation>
    <dataValidation type="list" allowBlank="1" showInputMessage="1" showErrorMessage="1" sqref="D3:D24">
      <formula1>"男,女"</formula1>
    </dataValidation>
    <dataValidation type="list" allowBlank="1" showInputMessage="1" showErrorMessage="1" sqref="J3:J24">
      <formula1>"要介護,要支援,事業対象,その他"</formula1>
    </dataValidation>
    <dataValidation type="list" allowBlank="1" showInputMessage="1" showErrorMessage="1" sqref="E3:E24">
      <formula1>"大正,昭和"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>&amp;C&amp;16阪南市住民主体型サービス(通所型サービスＢ）利用者実績表
（平成　　　年　　　　月分）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view="pageLayout" zoomScaleNormal="100" workbookViewId="0">
      <selection activeCell="J4" sqref="J4"/>
    </sheetView>
  </sheetViews>
  <sheetFormatPr defaultRowHeight="13.5" x14ac:dyDescent="0.15"/>
  <cols>
    <col min="1" max="1" width="3.75" bestFit="1" customWidth="1"/>
    <col min="2" max="2" width="22.75" customWidth="1"/>
    <col min="3" max="3" width="36.75" customWidth="1"/>
    <col min="4" max="4" width="3.5" bestFit="1" customWidth="1"/>
    <col min="5" max="5" width="5.25" customWidth="1"/>
    <col min="6" max="6" width="3.5" bestFit="1" customWidth="1"/>
    <col min="7" max="7" width="3.5" customWidth="1"/>
    <col min="8" max="8" width="3.75" customWidth="1"/>
    <col min="9" max="9" width="16.5" hidden="1" customWidth="1"/>
    <col min="10" max="10" width="9.5" customWidth="1"/>
    <col min="11" max="30" width="6.125" customWidth="1"/>
    <col min="31" max="31" width="3.375" bestFit="1" customWidth="1"/>
  </cols>
  <sheetData>
    <row r="1" spans="1:31" ht="20.25" customHeight="1" x14ac:dyDescent="0.15">
      <c r="A1" s="57" t="s">
        <v>14</v>
      </c>
      <c r="B1" s="57" t="s">
        <v>0</v>
      </c>
      <c r="C1" s="57" t="s">
        <v>1</v>
      </c>
      <c r="D1" s="58" t="s">
        <v>12</v>
      </c>
      <c r="E1" s="59" t="s">
        <v>2</v>
      </c>
      <c r="F1" s="45"/>
      <c r="G1" s="45"/>
      <c r="H1" s="60"/>
      <c r="I1" s="38"/>
      <c r="J1" s="61" t="s">
        <v>3</v>
      </c>
      <c r="K1" s="44" t="s">
        <v>11</v>
      </c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6" t="s">
        <v>13</v>
      </c>
    </row>
    <row r="2" spans="1:31" ht="24.75" customHeight="1" x14ac:dyDescent="0.15">
      <c r="A2" s="57"/>
      <c r="B2" s="57"/>
      <c r="C2" s="57"/>
      <c r="D2" s="58"/>
      <c r="E2" s="37" t="s">
        <v>9</v>
      </c>
      <c r="F2" s="37" t="s">
        <v>6</v>
      </c>
      <c r="G2" s="37" t="s">
        <v>7</v>
      </c>
      <c r="H2" s="37" t="s">
        <v>8</v>
      </c>
      <c r="I2" s="37"/>
      <c r="J2" s="61"/>
      <c r="K2" s="36" t="s">
        <v>19</v>
      </c>
      <c r="L2" s="35" t="s">
        <v>19</v>
      </c>
      <c r="M2" s="35" t="s">
        <v>19</v>
      </c>
      <c r="N2" s="35" t="s">
        <v>19</v>
      </c>
      <c r="O2" s="35" t="s">
        <v>19</v>
      </c>
      <c r="P2" s="35" t="s">
        <v>19</v>
      </c>
      <c r="Q2" s="35" t="s">
        <v>19</v>
      </c>
      <c r="R2" s="35" t="s">
        <v>19</v>
      </c>
      <c r="S2" s="35" t="s">
        <v>19</v>
      </c>
      <c r="T2" s="35" t="s">
        <v>19</v>
      </c>
      <c r="U2" s="35" t="s">
        <v>19</v>
      </c>
      <c r="V2" s="35" t="s">
        <v>19</v>
      </c>
      <c r="W2" s="35" t="s">
        <v>19</v>
      </c>
      <c r="X2" s="35" t="s">
        <v>19</v>
      </c>
      <c r="Y2" s="35" t="s">
        <v>19</v>
      </c>
      <c r="Z2" s="35" t="s">
        <v>19</v>
      </c>
      <c r="AA2" s="35" t="s">
        <v>19</v>
      </c>
      <c r="AB2" s="35" t="s">
        <v>19</v>
      </c>
      <c r="AC2" s="35" t="s">
        <v>19</v>
      </c>
      <c r="AD2" s="3" t="s">
        <v>19</v>
      </c>
      <c r="AE2" s="47"/>
    </row>
    <row r="3" spans="1:31" ht="27" customHeight="1" x14ac:dyDescent="0.15">
      <c r="A3" s="5">
        <v>1</v>
      </c>
      <c r="B3" s="4"/>
      <c r="C3" s="4" t="s">
        <v>27</v>
      </c>
      <c r="D3" s="5"/>
      <c r="E3" s="5"/>
      <c r="F3" s="6"/>
      <c r="G3" s="6"/>
      <c r="H3" s="6"/>
      <c r="I3" s="7"/>
      <c r="J3" s="40"/>
      <c r="K3" s="9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21">
        <f>COUNTA(K3:AD3)</f>
        <v>0</v>
      </c>
    </row>
    <row r="4" spans="1:31" ht="27" customHeight="1" x14ac:dyDescent="0.15">
      <c r="A4" s="22">
        <v>2</v>
      </c>
      <c r="B4" s="21"/>
      <c r="C4" s="21" t="s">
        <v>27</v>
      </c>
      <c r="D4" s="11"/>
      <c r="E4" s="11"/>
      <c r="F4" s="12"/>
      <c r="G4" s="12"/>
      <c r="H4" s="12"/>
      <c r="I4" s="13"/>
      <c r="J4" s="39"/>
      <c r="K4" s="15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0">
        <f t="shared" ref="AE4:AE30" si="0">COUNTA(K4:AD4)</f>
        <v>0</v>
      </c>
    </row>
    <row r="5" spans="1:31" ht="27" customHeight="1" x14ac:dyDescent="0.15">
      <c r="A5" s="11">
        <v>3</v>
      </c>
      <c r="B5" s="10"/>
      <c r="C5" s="10" t="s">
        <v>27</v>
      </c>
      <c r="D5" s="11"/>
      <c r="E5" s="11"/>
      <c r="F5" s="12"/>
      <c r="G5" s="12"/>
      <c r="H5" s="12"/>
      <c r="I5" s="13"/>
      <c r="J5" s="39"/>
      <c r="K5" s="15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0">
        <f t="shared" si="0"/>
        <v>0</v>
      </c>
    </row>
    <row r="6" spans="1:31" ht="27" customHeight="1" x14ac:dyDescent="0.15">
      <c r="A6" s="22">
        <v>4</v>
      </c>
      <c r="B6" s="10"/>
      <c r="C6" s="10" t="s">
        <v>27</v>
      </c>
      <c r="D6" s="11"/>
      <c r="E6" s="11"/>
      <c r="F6" s="12"/>
      <c r="G6" s="12"/>
      <c r="H6" s="12"/>
      <c r="I6" s="13"/>
      <c r="J6" s="39"/>
      <c r="K6" s="15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0">
        <f t="shared" si="0"/>
        <v>0</v>
      </c>
    </row>
    <row r="7" spans="1:31" ht="27" customHeight="1" x14ac:dyDescent="0.15">
      <c r="A7" s="11">
        <v>5</v>
      </c>
      <c r="B7" s="10"/>
      <c r="C7" s="10" t="s">
        <v>27</v>
      </c>
      <c r="D7" s="11"/>
      <c r="E7" s="11"/>
      <c r="F7" s="12"/>
      <c r="G7" s="12"/>
      <c r="H7" s="12"/>
      <c r="I7" s="13"/>
      <c r="J7" s="39"/>
      <c r="K7" s="15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0">
        <f t="shared" si="0"/>
        <v>0</v>
      </c>
    </row>
    <row r="8" spans="1:31" ht="27" customHeight="1" x14ac:dyDescent="0.15">
      <c r="A8" s="22">
        <v>6</v>
      </c>
      <c r="B8" s="10"/>
      <c r="C8" s="10" t="s">
        <v>27</v>
      </c>
      <c r="D8" s="11"/>
      <c r="E8" s="11"/>
      <c r="F8" s="12"/>
      <c r="G8" s="12"/>
      <c r="H8" s="12"/>
      <c r="I8" s="13"/>
      <c r="J8" s="39"/>
      <c r="K8" s="15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0">
        <f t="shared" si="0"/>
        <v>0</v>
      </c>
    </row>
    <row r="9" spans="1:31" ht="27" customHeight="1" x14ac:dyDescent="0.15">
      <c r="A9" s="11">
        <v>7</v>
      </c>
      <c r="B9" s="10"/>
      <c r="C9" s="10" t="s">
        <v>27</v>
      </c>
      <c r="D9" s="10"/>
      <c r="E9" s="10"/>
      <c r="F9" s="12"/>
      <c r="G9" s="12"/>
      <c r="H9" s="12"/>
      <c r="I9" s="13"/>
      <c r="J9" s="39"/>
      <c r="K9" s="15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0">
        <f t="shared" si="0"/>
        <v>0</v>
      </c>
    </row>
    <row r="10" spans="1:31" ht="27" customHeight="1" x14ac:dyDescent="0.15">
      <c r="A10" s="22">
        <v>8</v>
      </c>
      <c r="B10" s="10"/>
      <c r="C10" s="10" t="s">
        <v>27</v>
      </c>
      <c r="D10" s="10"/>
      <c r="E10" s="10"/>
      <c r="F10" s="12"/>
      <c r="G10" s="12"/>
      <c r="H10" s="12"/>
      <c r="I10" s="13"/>
      <c r="J10" s="39"/>
      <c r="K10" s="15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0">
        <f t="shared" si="0"/>
        <v>0</v>
      </c>
    </row>
    <row r="11" spans="1:31" ht="27" customHeight="1" x14ac:dyDescent="0.15">
      <c r="A11" s="11">
        <v>9</v>
      </c>
      <c r="B11" s="10"/>
      <c r="C11" s="10" t="s">
        <v>27</v>
      </c>
      <c r="D11" s="10"/>
      <c r="E11" s="10"/>
      <c r="F11" s="12"/>
      <c r="G11" s="12"/>
      <c r="H11" s="12"/>
      <c r="I11" s="13"/>
      <c r="J11" s="39"/>
      <c r="K11" s="15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0">
        <f t="shared" si="0"/>
        <v>0</v>
      </c>
    </row>
    <row r="12" spans="1:31" ht="27" customHeight="1" x14ac:dyDescent="0.15">
      <c r="A12" s="22">
        <v>10</v>
      </c>
      <c r="B12" s="10"/>
      <c r="C12" s="10" t="s">
        <v>27</v>
      </c>
      <c r="D12" s="10"/>
      <c r="E12" s="10"/>
      <c r="F12" s="12"/>
      <c r="G12" s="12"/>
      <c r="H12" s="12"/>
      <c r="I12" s="13"/>
      <c r="J12" s="39"/>
      <c r="K12" s="15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0">
        <f t="shared" si="0"/>
        <v>0</v>
      </c>
    </row>
    <row r="13" spans="1:31" ht="27" customHeight="1" x14ac:dyDescent="0.15">
      <c r="A13" s="11">
        <v>11</v>
      </c>
      <c r="B13" s="10"/>
      <c r="C13" s="10" t="s">
        <v>27</v>
      </c>
      <c r="D13" s="10"/>
      <c r="E13" s="10"/>
      <c r="F13" s="12"/>
      <c r="G13" s="12"/>
      <c r="H13" s="12"/>
      <c r="I13" s="13"/>
      <c r="J13" s="39"/>
      <c r="K13" s="15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0">
        <f t="shared" si="0"/>
        <v>0</v>
      </c>
    </row>
    <row r="14" spans="1:31" ht="27" customHeight="1" x14ac:dyDescent="0.15">
      <c r="A14" s="22">
        <v>12</v>
      </c>
      <c r="B14" s="10"/>
      <c r="C14" s="10" t="s">
        <v>27</v>
      </c>
      <c r="D14" s="10"/>
      <c r="E14" s="10"/>
      <c r="F14" s="12"/>
      <c r="G14" s="12"/>
      <c r="H14" s="12"/>
      <c r="I14" s="13"/>
      <c r="J14" s="39"/>
      <c r="K14" s="15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0">
        <f t="shared" si="0"/>
        <v>0</v>
      </c>
    </row>
    <row r="15" spans="1:31" ht="27" customHeight="1" x14ac:dyDescent="0.15">
      <c r="A15" s="11">
        <v>13</v>
      </c>
      <c r="B15" s="10"/>
      <c r="C15" s="10" t="s">
        <v>27</v>
      </c>
      <c r="D15" s="10"/>
      <c r="E15" s="10"/>
      <c r="F15" s="12"/>
      <c r="G15" s="12"/>
      <c r="H15" s="12"/>
      <c r="I15" s="13"/>
      <c r="J15" s="39"/>
      <c r="K15" s="15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0">
        <f t="shared" si="0"/>
        <v>0</v>
      </c>
    </row>
    <row r="16" spans="1:31" ht="27" customHeight="1" x14ac:dyDescent="0.15">
      <c r="A16" s="22">
        <v>14</v>
      </c>
      <c r="B16" s="10"/>
      <c r="C16" s="10" t="s">
        <v>27</v>
      </c>
      <c r="D16" s="10"/>
      <c r="E16" s="10"/>
      <c r="F16" s="12"/>
      <c r="G16" s="12"/>
      <c r="H16" s="12"/>
      <c r="I16" s="13"/>
      <c r="J16" s="39"/>
      <c r="K16" s="15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0">
        <f t="shared" si="0"/>
        <v>0</v>
      </c>
    </row>
    <row r="17" spans="1:32" ht="27" customHeight="1" x14ac:dyDescent="0.15">
      <c r="A17" s="11">
        <v>15</v>
      </c>
      <c r="B17" s="10"/>
      <c r="C17" s="10" t="s">
        <v>27</v>
      </c>
      <c r="D17" s="10"/>
      <c r="E17" s="10"/>
      <c r="F17" s="12"/>
      <c r="G17" s="12"/>
      <c r="H17" s="12"/>
      <c r="I17" s="13"/>
      <c r="J17" s="39"/>
      <c r="K17" s="15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0">
        <f t="shared" si="0"/>
        <v>0</v>
      </c>
    </row>
    <row r="18" spans="1:32" ht="27" customHeight="1" x14ac:dyDescent="0.15">
      <c r="A18" s="22">
        <v>16</v>
      </c>
      <c r="B18" s="10"/>
      <c r="C18" s="10" t="s">
        <v>27</v>
      </c>
      <c r="D18" s="10"/>
      <c r="E18" s="10"/>
      <c r="F18" s="12"/>
      <c r="G18" s="12"/>
      <c r="H18" s="12"/>
      <c r="I18" s="13"/>
      <c r="J18" s="39"/>
      <c r="K18" s="15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0">
        <f t="shared" si="0"/>
        <v>0</v>
      </c>
    </row>
    <row r="19" spans="1:32" ht="27" customHeight="1" x14ac:dyDescent="0.15">
      <c r="A19" s="11">
        <v>17</v>
      </c>
      <c r="B19" s="10"/>
      <c r="C19" s="10" t="s">
        <v>27</v>
      </c>
      <c r="D19" s="10"/>
      <c r="E19" s="10"/>
      <c r="F19" s="12"/>
      <c r="G19" s="12"/>
      <c r="H19" s="12"/>
      <c r="I19" s="13"/>
      <c r="J19" s="39"/>
      <c r="K19" s="15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0">
        <f t="shared" si="0"/>
        <v>0</v>
      </c>
    </row>
    <row r="20" spans="1:32" ht="27" customHeight="1" x14ac:dyDescent="0.15">
      <c r="A20" s="22">
        <v>18</v>
      </c>
      <c r="B20" s="10"/>
      <c r="C20" s="10" t="s">
        <v>27</v>
      </c>
      <c r="D20" s="10"/>
      <c r="E20" s="10"/>
      <c r="F20" s="12"/>
      <c r="G20" s="12"/>
      <c r="H20" s="12"/>
      <c r="I20" s="13"/>
      <c r="J20" s="39"/>
      <c r="K20" s="15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0">
        <f t="shared" si="0"/>
        <v>0</v>
      </c>
    </row>
    <row r="21" spans="1:32" ht="27" customHeight="1" x14ac:dyDescent="0.15">
      <c r="A21" s="11">
        <v>19</v>
      </c>
      <c r="B21" s="10"/>
      <c r="C21" s="10" t="s">
        <v>27</v>
      </c>
      <c r="D21" s="10"/>
      <c r="E21" s="10"/>
      <c r="F21" s="12"/>
      <c r="G21" s="12"/>
      <c r="H21" s="12"/>
      <c r="I21" s="13"/>
      <c r="J21" s="39"/>
      <c r="K21" s="15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0">
        <f t="shared" si="0"/>
        <v>0</v>
      </c>
    </row>
    <row r="22" spans="1:32" ht="27" customHeight="1" x14ac:dyDescent="0.15">
      <c r="A22" s="22">
        <v>20</v>
      </c>
      <c r="B22" s="10"/>
      <c r="C22" s="10" t="s">
        <v>27</v>
      </c>
      <c r="D22" s="10"/>
      <c r="E22" s="10"/>
      <c r="F22" s="12"/>
      <c r="G22" s="12"/>
      <c r="H22" s="12"/>
      <c r="I22" s="13"/>
      <c r="J22" s="39"/>
      <c r="K22" s="15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0">
        <f t="shared" si="0"/>
        <v>0</v>
      </c>
    </row>
    <row r="23" spans="1:32" ht="27" customHeight="1" x14ac:dyDescent="0.15">
      <c r="A23" s="11">
        <v>21</v>
      </c>
      <c r="B23" s="10"/>
      <c r="C23" s="10" t="s">
        <v>27</v>
      </c>
      <c r="D23" s="10"/>
      <c r="E23" s="10"/>
      <c r="F23" s="12"/>
      <c r="G23" s="12"/>
      <c r="H23" s="12"/>
      <c r="I23" s="13"/>
      <c r="J23" s="39"/>
      <c r="K23" s="15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0">
        <f t="shared" si="0"/>
        <v>0</v>
      </c>
    </row>
    <row r="24" spans="1:32" ht="27" customHeight="1" x14ac:dyDescent="0.15">
      <c r="A24" s="22">
        <v>22</v>
      </c>
      <c r="B24" s="10"/>
      <c r="C24" s="10" t="s">
        <v>27</v>
      </c>
      <c r="D24" s="10"/>
      <c r="E24" s="10"/>
      <c r="F24" s="12"/>
      <c r="G24" s="12"/>
      <c r="H24" s="12"/>
      <c r="I24" s="13"/>
      <c r="J24" s="39"/>
      <c r="K24" s="15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0">
        <f t="shared" si="0"/>
        <v>0</v>
      </c>
    </row>
    <row r="25" spans="1:32" ht="27" customHeight="1" x14ac:dyDescent="0.15">
      <c r="A25" s="11">
        <v>23</v>
      </c>
      <c r="B25" s="10"/>
      <c r="C25" s="10" t="s">
        <v>27</v>
      </c>
      <c r="D25" s="10"/>
      <c r="E25" s="10"/>
      <c r="F25" s="10"/>
      <c r="G25" s="10"/>
      <c r="H25" s="10"/>
      <c r="I25" s="10"/>
      <c r="J25" s="16"/>
      <c r="K25" s="15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0">
        <f t="shared" si="0"/>
        <v>0</v>
      </c>
    </row>
    <row r="26" spans="1:32" ht="27" customHeight="1" x14ac:dyDescent="0.15">
      <c r="A26" s="22">
        <v>24</v>
      </c>
      <c r="B26" s="10"/>
      <c r="C26" s="10" t="s">
        <v>27</v>
      </c>
      <c r="D26" s="10"/>
      <c r="E26" s="10"/>
      <c r="F26" s="10"/>
      <c r="G26" s="10"/>
      <c r="H26" s="10"/>
      <c r="I26" s="10"/>
      <c r="J26" s="16"/>
      <c r="K26" s="15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0">
        <f t="shared" si="0"/>
        <v>0</v>
      </c>
    </row>
    <row r="27" spans="1:32" ht="27" customHeight="1" x14ac:dyDescent="0.15">
      <c r="A27" s="11">
        <v>25</v>
      </c>
      <c r="B27" s="10"/>
      <c r="C27" s="10" t="s">
        <v>27</v>
      </c>
      <c r="D27" s="10"/>
      <c r="E27" s="10"/>
      <c r="F27" s="10"/>
      <c r="G27" s="10"/>
      <c r="H27" s="10"/>
      <c r="I27" s="10"/>
      <c r="J27" s="16"/>
      <c r="K27" s="15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0">
        <f t="shared" si="0"/>
        <v>0</v>
      </c>
    </row>
    <row r="28" spans="1:32" ht="27" customHeight="1" x14ac:dyDescent="0.15">
      <c r="A28" s="22">
        <v>26</v>
      </c>
      <c r="B28" s="10"/>
      <c r="C28" s="10" t="s">
        <v>27</v>
      </c>
      <c r="D28" s="10"/>
      <c r="E28" s="10"/>
      <c r="F28" s="10"/>
      <c r="G28" s="10"/>
      <c r="H28" s="10"/>
      <c r="I28" s="10"/>
      <c r="J28" s="16"/>
      <c r="K28" s="15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0">
        <f t="shared" si="0"/>
        <v>0</v>
      </c>
    </row>
    <row r="29" spans="1:32" ht="27" customHeight="1" x14ac:dyDescent="0.15">
      <c r="A29" s="11">
        <v>27</v>
      </c>
      <c r="B29" s="10"/>
      <c r="C29" s="10" t="s">
        <v>27</v>
      </c>
      <c r="D29" s="10"/>
      <c r="E29" s="10"/>
      <c r="F29" s="10"/>
      <c r="G29" s="10"/>
      <c r="H29" s="10"/>
      <c r="I29" s="10"/>
      <c r="J29" s="16"/>
      <c r="K29" s="15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0">
        <f t="shared" si="0"/>
        <v>0</v>
      </c>
    </row>
    <row r="30" spans="1:32" ht="27" customHeight="1" thickBot="1" x14ac:dyDescent="0.2">
      <c r="A30" s="20">
        <v>28</v>
      </c>
      <c r="B30" s="17"/>
      <c r="C30" s="17" t="s">
        <v>27</v>
      </c>
      <c r="D30" s="17"/>
      <c r="E30" s="17"/>
      <c r="F30" s="17"/>
      <c r="G30" s="17"/>
      <c r="H30" s="17"/>
      <c r="I30" s="17"/>
      <c r="J30" s="18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17">
        <f t="shared" si="0"/>
        <v>0</v>
      </c>
    </row>
    <row r="31" spans="1:32" ht="18" customHeight="1" thickTop="1" x14ac:dyDescent="0.15">
      <c r="A31" s="48" t="s">
        <v>10</v>
      </c>
      <c r="B31" s="49"/>
      <c r="C31" s="49"/>
      <c r="D31" s="49"/>
      <c r="E31" s="49"/>
      <c r="F31" s="49"/>
      <c r="G31" s="50"/>
      <c r="H31" s="29" t="s">
        <v>15</v>
      </c>
      <c r="I31" s="23"/>
      <c r="J31" s="24"/>
      <c r="K31" s="27">
        <f t="shared" ref="K31:AD31" si="1">SUM(K32:K35)</f>
        <v>0</v>
      </c>
      <c r="L31" s="28">
        <f t="shared" si="1"/>
        <v>0</v>
      </c>
      <c r="M31" s="28">
        <f t="shared" si="1"/>
        <v>0</v>
      </c>
      <c r="N31" s="28">
        <f t="shared" si="1"/>
        <v>0</v>
      </c>
      <c r="O31" s="28">
        <f t="shared" si="1"/>
        <v>0</v>
      </c>
      <c r="P31" s="28">
        <f t="shared" si="1"/>
        <v>0</v>
      </c>
      <c r="Q31" s="28">
        <f t="shared" si="1"/>
        <v>0</v>
      </c>
      <c r="R31" s="28">
        <f t="shared" si="1"/>
        <v>0</v>
      </c>
      <c r="S31" s="28">
        <f t="shared" si="1"/>
        <v>0</v>
      </c>
      <c r="T31" s="28">
        <f t="shared" si="1"/>
        <v>0</v>
      </c>
      <c r="U31" s="28">
        <f t="shared" si="1"/>
        <v>0</v>
      </c>
      <c r="V31" s="28">
        <f t="shared" si="1"/>
        <v>0</v>
      </c>
      <c r="W31" s="28">
        <f t="shared" si="1"/>
        <v>0</v>
      </c>
      <c r="X31" s="28">
        <f t="shared" si="1"/>
        <v>0</v>
      </c>
      <c r="Y31" s="28">
        <f t="shared" si="1"/>
        <v>0</v>
      </c>
      <c r="Z31" s="28">
        <f t="shared" si="1"/>
        <v>0</v>
      </c>
      <c r="AA31" s="28">
        <f t="shared" si="1"/>
        <v>0</v>
      </c>
      <c r="AB31" s="28">
        <f t="shared" si="1"/>
        <v>0</v>
      </c>
      <c r="AC31" s="28">
        <f t="shared" si="1"/>
        <v>0</v>
      </c>
      <c r="AD31" s="28">
        <f t="shared" si="1"/>
        <v>0</v>
      </c>
      <c r="AE31" s="28">
        <f>SUM(AE3:AE30)</f>
        <v>0</v>
      </c>
      <c r="AF31" s="32"/>
    </row>
    <row r="32" spans="1:32" ht="18" customHeight="1" x14ac:dyDescent="0.15">
      <c r="A32" s="51"/>
      <c r="B32" s="52"/>
      <c r="C32" s="52"/>
      <c r="D32" s="52"/>
      <c r="E32" s="52"/>
      <c r="F32" s="52"/>
      <c r="G32" s="53"/>
      <c r="H32" s="30"/>
      <c r="I32" s="23"/>
      <c r="J32" s="25" t="s">
        <v>16</v>
      </c>
      <c r="K32" s="2">
        <f t="shared" ref="K32:AD32" si="2">COUNTIFS($J$3:$J$30,"要介護",K$3:K$30,"○")</f>
        <v>0</v>
      </c>
      <c r="L32" s="1">
        <f t="shared" si="2"/>
        <v>0</v>
      </c>
      <c r="M32" s="1">
        <f t="shared" si="2"/>
        <v>0</v>
      </c>
      <c r="N32" s="1">
        <f t="shared" si="2"/>
        <v>0</v>
      </c>
      <c r="O32" s="1">
        <f t="shared" si="2"/>
        <v>0</v>
      </c>
      <c r="P32" s="1">
        <f t="shared" si="2"/>
        <v>0</v>
      </c>
      <c r="Q32" s="1">
        <f t="shared" si="2"/>
        <v>0</v>
      </c>
      <c r="R32" s="1">
        <f t="shared" si="2"/>
        <v>0</v>
      </c>
      <c r="S32" s="1">
        <f t="shared" si="2"/>
        <v>0</v>
      </c>
      <c r="T32" s="1">
        <f t="shared" si="2"/>
        <v>0</v>
      </c>
      <c r="U32" s="1">
        <f t="shared" si="2"/>
        <v>0</v>
      </c>
      <c r="V32" s="1">
        <f t="shared" si="2"/>
        <v>0</v>
      </c>
      <c r="W32" s="1">
        <f t="shared" si="2"/>
        <v>0</v>
      </c>
      <c r="X32" s="1">
        <f t="shared" si="2"/>
        <v>0</v>
      </c>
      <c r="Y32" s="1">
        <f t="shared" si="2"/>
        <v>0</v>
      </c>
      <c r="Z32" s="1">
        <f t="shared" si="2"/>
        <v>0</v>
      </c>
      <c r="AA32" s="1">
        <f t="shared" si="2"/>
        <v>0</v>
      </c>
      <c r="AB32" s="1">
        <f t="shared" si="2"/>
        <v>0</v>
      </c>
      <c r="AC32" s="1">
        <f t="shared" si="2"/>
        <v>0</v>
      </c>
      <c r="AD32" s="1">
        <f t="shared" si="2"/>
        <v>0</v>
      </c>
      <c r="AE32" s="31">
        <f>SUMIF($J$3:$J$30,"要介護",$AE$3:$AE$30)</f>
        <v>0</v>
      </c>
      <c r="AF32" s="32"/>
    </row>
    <row r="33" spans="1:32" ht="18" customHeight="1" x14ac:dyDescent="0.15">
      <c r="A33" s="51"/>
      <c r="B33" s="52"/>
      <c r="C33" s="52"/>
      <c r="D33" s="52"/>
      <c r="E33" s="52"/>
      <c r="F33" s="52"/>
      <c r="G33" s="53"/>
      <c r="H33" s="30"/>
      <c r="I33" s="23"/>
      <c r="J33" s="24" t="s">
        <v>17</v>
      </c>
      <c r="K33" s="2">
        <f t="shared" ref="K33:AD33" si="3">COUNTIFS($J$3:$J$30,"要支援",K$3:K$30,"○")</f>
        <v>0</v>
      </c>
      <c r="L33" s="1">
        <f t="shared" si="3"/>
        <v>0</v>
      </c>
      <c r="M33" s="1">
        <f t="shared" si="3"/>
        <v>0</v>
      </c>
      <c r="N33" s="1">
        <f t="shared" si="3"/>
        <v>0</v>
      </c>
      <c r="O33" s="1">
        <f t="shared" si="3"/>
        <v>0</v>
      </c>
      <c r="P33" s="1">
        <f t="shared" si="3"/>
        <v>0</v>
      </c>
      <c r="Q33" s="1">
        <f t="shared" si="3"/>
        <v>0</v>
      </c>
      <c r="R33" s="1">
        <f t="shared" si="3"/>
        <v>0</v>
      </c>
      <c r="S33" s="1">
        <f t="shared" si="3"/>
        <v>0</v>
      </c>
      <c r="T33" s="1">
        <f t="shared" si="3"/>
        <v>0</v>
      </c>
      <c r="U33" s="1">
        <f t="shared" si="3"/>
        <v>0</v>
      </c>
      <c r="V33" s="1">
        <f t="shared" si="3"/>
        <v>0</v>
      </c>
      <c r="W33" s="1">
        <f t="shared" si="3"/>
        <v>0</v>
      </c>
      <c r="X33" s="1">
        <f t="shared" si="3"/>
        <v>0</v>
      </c>
      <c r="Y33" s="1">
        <f t="shared" si="3"/>
        <v>0</v>
      </c>
      <c r="Z33" s="1">
        <f t="shared" si="3"/>
        <v>0</v>
      </c>
      <c r="AA33" s="1">
        <f t="shared" si="3"/>
        <v>0</v>
      </c>
      <c r="AB33" s="1">
        <f t="shared" si="3"/>
        <v>0</v>
      </c>
      <c r="AC33" s="1">
        <f t="shared" si="3"/>
        <v>0</v>
      </c>
      <c r="AD33" s="1">
        <f t="shared" si="3"/>
        <v>0</v>
      </c>
      <c r="AE33" s="31">
        <f>SUMIF($J$3:$J$30,"要支援",$AE$3:$AE$30)</f>
        <v>0</v>
      </c>
      <c r="AF33" s="32"/>
    </row>
    <row r="34" spans="1:32" ht="18" customHeight="1" x14ac:dyDescent="0.15">
      <c r="A34" s="51"/>
      <c r="B34" s="52"/>
      <c r="C34" s="52"/>
      <c r="D34" s="52"/>
      <c r="E34" s="52"/>
      <c r="F34" s="52"/>
      <c r="G34" s="53"/>
      <c r="H34" s="30"/>
      <c r="I34" s="23"/>
      <c r="J34" s="24" t="s">
        <v>4</v>
      </c>
      <c r="K34" s="2">
        <f t="shared" ref="K34:AD34" si="4">COUNTIFS($J$3:$J$30,"事業対象",K$3:K$30,"○")</f>
        <v>0</v>
      </c>
      <c r="L34" s="1">
        <f t="shared" si="4"/>
        <v>0</v>
      </c>
      <c r="M34" s="1">
        <f t="shared" si="4"/>
        <v>0</v>
      </c>
      <c r="N34" s="1">
        <f t="shared" si="4"/>
        <v>0</v>
      </c>
      <c r="O34" s="1">
        <f t="shared" si="4"/>
        <v>0</v>
      </c>
      <c r="P34" s="1">
        <f t="shared" si="4"/>
        <v>0</v>
      </c>
      <c r="Q34" s="1">
        <f t="shared" si="4"/>
        <v>0</v>
      </c>
      <c r="R34" s="1">
        <f t="shared" si="4"/>
        <v>0</v>
      </c>
      <c r="S34" s="1">
        <f t="shared" si="4"/>
        <v>0</v>
      </c>
      <c r="T34" s="1">
        <f t="shared" si="4"/>
        <v>0</v>
      </c>
      <c r="U34" s="1">
        <f t="shared" si="4"/>
        <v>0</v>
      </c>
      <c r="V34" s="1">
        <f t="shared" si="4"/>
        <v>0</v>
      </c>
      <c r="W34" s="1">
        <f t="shared" si="4"/>
        <v>0</v>
      </c>
      <c r="X34" s="1">
        <f t="shared" si="4"/>
        <v>0</v>
      </c>
      <c r="Y34" s="1">
        <f t="shared" si="4"/>
        <v>0</v>
      </c>
      <c r="Z34" s="1">
        <f t="shared" si="4"/>
        <v>0</v>
      </c>
      <c r="AA34" s="1">
        <f t="shared" si="4"/>
        <v>0</v>
      </c>
      <c r="AB34" s="1">
        <f t="shared" si="4"/>
        <v>0</v>
      </c>
      <c r="AC34" s="1">
        <f t="shared" si="4"/>
        <v>0</v>
      </c>
      <c r="AD34" s="1">
        <f t="shared" si="4"/>
        <v>0</v>
      </c>
      <c r="AE34" s="31">
        <f>SUMIF($J$3:$J$30,"事業対象",$AE$3:$AE$30)</f>
        <v>0</v>
      </c>
      <c r="AF34" s="32"/>
    </row>
    <row r="35" spans="1:32" ht="18" customHeight="1" x14ac:dyDescent="0.15">
      <c r="A35" s="54"/>
      <c r="B35" s="55"/>
      <c r="C35" s="55"/>
      <c r="D35" s="55"/>
      <c r="E35" s="55"/>
      <c r="F35" s="55"/>
      <c r="G35" s="56"/>
      <c r="H35" s="26"/>
      <c r="I35" s="23"/>
      <c r="J35" s="24" t="s">
        <v>18</v>
      </c>
      <c r="K35" s="2">
        <f t="shared" ref="K35:AD35" si="5">COUNTIFS($J$3:$J$30,"その他",K$3:K$30,"○")</f>
        <v>0</v>
      </c>
      <c r="L35" s="1">
        <f t="shared" si="5"/>
        <v>0</v>
      </c>
      <c r="M35" s="1">
        <f t="shared" si="5"/>
        <v>0</v>
      </c>
      <c r="N35" s="1">
        <f t="shared" si="5"/>
        <v>0</v>
      </c>
      <c r="O35" s="1">
        <f t="shared" si="5"/>
        <v>0</v>
      </c>
      <c r="P35" s="1">
        <f t="shared" si="5"/>
        <v>0</v>
      </c>
      <c r="Q35" s="1">
        <f t="shared" si="5"/>
        <v>0</v>
      </c>
      <c r="R35" s="1">
        <f t="shared" si="5"/>
        <v>0</v>
      </c>
      <c r="S35" s="1">
        <f t="shared" si="5"/>
        <v>0</v>
      </c>
      <c r="T35" s="1">
        <f t="shared" si="5"/>
        <v>0</v>
      </c>
      <c r="U35" s="1">
        <f t="shared" si="5"/>
        <v>0</v>
      </c>
      <c r="V35" s="1">
        <f t="shared" si="5"/>
        <v>0</v>
      </c>
      <c r="W35" s="1">
        <f t="shared" si="5"/>
        <v>0</v>
      </c>
      <c r="X35" s="1">
        <f t="shared" si="5"/>
        <v>0</v>
      </c>
      <c r="Y35" s="1">
        <f t="shared" si="5"/>
        <v>0</v>
      </c>
      <c r="Z35" s="1">
        <f t="shared" si="5"/>
        <v>0</v>
      </c>
      <c r="AA35" s="1">
        <f t="shared" si="5"/>
        <v>0</v>
      </c>
      <c r="AB35" s="1">
        <f t="shared" si="5"/>
        <v>0</v>
      </c>
      <c r="AC35" s="1">
        <f t="shared" si="5"/>
        <v>0</v>
      </c>
      <c r="AD35" s="1">
        <f t="shared" si="5"/>
        <v>0</v>
      </c>
      <c r="AE35" s="31">
        <f>SUMIF($J$3:$J$30,"その他",$AE$3:$AE$30)</f>
        <v>0</v>
      </c>
      <c r="AF35" s="32"/>
    </row>
    <row r="36" spans="1:32" ht="29.25" customHeight="1" x14ac:dyDescent="0.15"/>
    <row r="37" spans="1:32" ht="29.25" customHeight="1" x14ac:dyDescent="0.15"/>
    <row r="38" spans="1:32" ht="29.25" customHeight="1" x14ac:dyDescent="0.15"/>
    <row r="39" spans="1:32" ht="29.25" customHeight="1" x14ac:dyDescent="0.15"/>
    <row r="40" spans="1:32" ht="29.25" customHeight="1" x14ac:dyDescent="0.15"/>
    <row r="41" spans="1:32" ht="29.25" customHeight="1" x14ac:dyDescent="0.15"/>
    <row r="42" spans="1:32" ht="29.25" customHeight="1" x14ac:dyDescent="0.15"/>
    <row r="43" spans="1:32" ht="29.25" customHeight="1" x14ac:dyDescent="0.15"/>
    <row r="44" spans="1:32" ht="29.25" customHeight="1" x14ac:dyDescent="0.15"/>
  </sheetData>
  <mergeCells count="9">
    <mergeCell ref="K1:AD1"/>
    <mergeCell ref="AE1:AE2"/>
    <mergeCell ref="A31:G35"/>
    <mergeCell ref="A1:A2"/>
    <mergeCell ref="B1:B2"/>
    <mergeCell ref="C1:C2"/>
    <mergeCell ref="D1:D2"/>
    <mergeCell ref="E1:H1"/>
    <mergeCell ref="J1:J2"/>
  </mergeCells>
  <phoneticPr fontId="1"/>
  <dataValidations count="4">
    <dataValidation type="list" allowBlank="1" showInputMessage="1" showErrorMessage="1" sqref="K3:AD30">
      <formula1>"○"</formula1>
    </dataValidation>
    <dataValidation type="list" allowBlank="1" showInputMessage="1" showErrorMessage="1" sqref="D3:D24">
      <formula1>"男,女"</formula1>
    </dataValidation>
    <dataValidation type="list" allowBlank="1" showInputMessage="1" showErrorMessage="1" sqref="J3:J24">
      <formula1>"要介護,要支援,事業対象,その他"</formula1>
    </dataValidation>
    <dataValidation type="list" allowBlank="1" showInputMessage="1" showErrorMessage="1" sqref="E3:E24">
      <formula1>"大正,昭和"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>&amp;C&amp;16阪南市住民主体型サービス(通所型サービスＢ）利用者実績表
（平成　　　年　８月分）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view="pageLayout" topLeftCell="B1" zoomScaleNormal="100" workbookViewId="0">
      <selection activeCell="J18" sqref="J18"/>
    </sheetView>
  </sheetViews>
  <sheetFormatPr defaultRowHeight="13.5" x14ac:dyDescent="0.15"/>
  <cols>
    <col min="1" max="1" width="3.75" bestFit="1" customWidth="1"/>
    <col min="2" max="2" width="22.75" customWidth="1"/>
    <col min="3" max="3" width="36.75" customWidth="1"/>
    <col min="4" max="4" width="3.5" bestFit="1" customWidth="1"/>
    <col min="5" max="5" width="5.25" customWidth="1"/>
    <col min="6" max="6" width="3.5" bestFit="1" customWidth="1"/>
    <col min="7" max="7" width="3.5" customWidth="1"/>
    <col min="8" max="8" width="3.75" customWidth="1"/>
    <col min="9" max="9" width="16.5" hidden="1" customWidth="1"/>
    <col min="10" max="10" width="9.5" customWidth="1"/>
    <col min="11" max="30" width="6.125" customWidth="1"/>
    <col min="31" max="31" width="3.375" bestFit="1" customWidth="1"/>
  </cols>
  <sheetData>
    <row r="1" spans="1:31" ht="20.25" customHeight="1" x14ac:dyDescent="0.15">
      <c r="A1" s="57" t="s">
        <v>14</v>
      </c>
      <c r="B1" s="57" t="s">
        <v>0</v>
      </c>
      <c r="C1" s="57" t="s">
        <v>1</v>
      </c>
      <c r="D1" s="58" t="s">
        <v>12</v>
      </c>
      <c r="E1" s="59" t="s">
        <v>2</v>
      </c>
      <c r="F1" s="45"/>
      <c r="G1" s="45"/>
      <c r="H1" s="60"/>
      <c r="I1" s="38"/>
      <c r="J1" s="61" t="s">
        <v>3</v>
      </c>
      <c r="K1" s="44" t="s">
        <v>11</v>
      </c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6" t="s">
        <v>13</v>
      </c>
    </row>
    <row r="2" spans="1:31" ht="24.75" customHeight="1" x14ac:dyDescent="0.15">
      <c r="A2" s="57"/>
      <c r="B2" s="57"/>
      <c r="C2" s="57"/>
      <c r="D2" s="58"/>
      <c r="E2" s="37" t="s">
        <v>9</v>
      </c>
      <c r="F2" s="37" t="s">
        <v>6</v>
      </c>
      <c r="G2" s="37" t="s">
        <v>7</v>
      </c>
      <c r="H2" s="37" t="s">
        <v>8</v>
      </c>
      <c r="I2" s="37"/>
      <c r="J2" s="61"/>
      <c r="K2" s="36" t="s">
        <v>19</v>
      </c>
      <c r="L2" s="35" t="s">
        <v>19</v>
      </c>
      <c r="M2" s="35" t="s">
        <v>19</v>
      </c>
      <c r="N2" s="35" t="s">
        <v>19</v>
      </c>
      <c r="O2" s="35" t="s">
        <v>19</v>
      </c>
      <c r="P2" s="35" t="s">
        <v>19</v>
      </c>
      <c r="Q2" s="35" t="s">
        <v>19</v>
      </c>
      <c r="R2" s="35" t="s">
        <v>19</v>
      </c>
      <c r="S2" s="35" t="s">
        <v>19</v>
      </c>
      <c r="T2" s="35" t="s">
        <v>19</v>
      </c>
      <c r="U2" s="35" t="s">
        <v>19</v>
      </c>
      <c r="V2" s="35" t="s">
        <v>19</v>
      </c>
      <c r="W2" s="35" t="s">
        <v>19</v>
      </c>
      <c r="X2" s="35" t="s">
        <v>19</v>
      </c>
      <c r="Y2" s="35" t="s">
        <v>19</v>
      </c>
      <c r="Z2" s="35" t="s">
        <v>19</v>
      </c>
      <c r="AA2" s="35" t="s">
        <v>19</v>
      </c>
      <c r="AB2" s="35" t="s">
        <v>19</v>
      </c>
      <c r="AC2" s="35" t="s">
        <v>19</v>
      </c>
      <c r="AD2" s="3" t="s">
        <v>19</v>
      </c>
      <c r="AE2" s="47"/>
    </row>
    <row r="3" spans="1:31" ht="27" customHeight="1" x14ac:dyDescent="0.15">
      <c r="A3" s="5">
        <v>1</v>
      </c>
      <c r="B3" s="4"/>
      <c r="C3" s="4" t="s">
        <v>27</v>
      </c>
      <c r="D3" s="5"/>
      <c r="E3" s="5"/>
      <c r="F3" s="6"/>
      <c r="G3" s="6"/>
      <c r="H3" s="6"/>
      <c r="I3" s="7"/>
      <c r="J3" s="40"/>
      <c r="K3" s="9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21">
        <f>COUNTA(K3:AD3)</f>
        <v>0</v>
      </c>
    </row>
    <row r="4" spans="1:31" ht="27" customHeight="1" x14ac:dyDescent="0.15">
      <c r="A4" s="22">
        <v>2</v>
      </c>
      <c r="B4" s="21"/>
      <c r="C4" s="21" t="s">
        <v>27</v>
      </c>
      <c r="D4" s="11"/>
      <c r="E4" s="11"/>
      <c r="F4" s="12"/>
      <c r="G4" s="12"/>
      <c r="H4" s="12"/>
      <c r="I4" s="13"/>
      <c r="J4" s="39"/>
      <c r="K4" s="15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0">
        <f t="shared" ref="AE4:AE30" si="0">COUNTA(K4:AD4)</f>
        <v>0</v>
      </c>
    </row>
    <row r="5" spans="1:31" ht="27" customHeight="1" x14ac:dyDescent="0.15">
      <c r="A5" s="11">
        <v>3</v>
      </c>
      <c r="B5" s="10"/>
      <c r="C5" s="10" t="s">
        <v>27</v>
      </c>
      <c r="D5" s="11"/>
      <c r="E5" s="11"/>
      <c r="F5" s="12"/>
      <c r="G5" s="12"/>
      <c r="H5" s="12"/>
      <c r="I5" s="13"/>
      <c r="J5" s="39"/>
      <c r="K5" s="15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0">
        <f t="shared" si="0"/>
        <v>0</v>
      </c>
    </row>
    <row r="6" spans="1:31" ht="27" customHeight="1" x14ac:dyDescent="0.15">
      <c r="A6" s="22">
        <v>4</v>
      </c>
      <c r="B6" s="10"/>
      <c r="C6" s="10" t="s">
        <v>27</v>
      </c>
      <c r="D6" s="11"/>
      <c r="E6" s="11"/>
      <c r="F6" s="12"/>
      <c r="G6" s="12"/>
      <c r="H6" s="12"/>
      <c r="I6" s="13"/>
      <c r="J6" s="39"/>
      <c r="K6" s="15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0">
        <f t="shared" si="0"/>
        <v>0</v>
      </c>
    </row>
    <row r="7" spans="1:31" ht="27" customHeight="1" x14ac:dyDescent="0.15">
      <c r="A7" s="11">
        <v>5</v>
      </c>
      <c r="B7" s="10"/>
      <c r="C7" s="10" t="s">
        <v>27</v>
      </c>
      <c r="D7" s="11"/>
      <c r="E7" s="11"/>
      <c r="F7" s="12"/>
      <c r="G7" s="12"/>
      <c r="H7" s="12"/>
      <c r="I7" s="13"/>
      <c r="J7" s="39"/>
      <c r="K7" s="15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0">
        <f t="shared" si="0"/>
        <v>0</v>
      </c>
    </row>
    <row r="8" spans="1:31" ht="27" customHeight="1" x14ac:dyDescent="0.15">
      <c r="A8" s="22">
        <v>6</v>
      </c>
      <c r="B8" s="10"/>
      <c r="C8" s="10" t="s">
        <v>27</v>
      </c>
      <c r="D8" s="11"/>
      <c r="E8" s="11"/>
      <c r="F8" s="12"/>
      <c r="G8" s="12"/>
      <c r="H8" s="12"/>
      <c r="I8" s="13"/>
      <c r="J8" s="39"/>
      <c r="K8" s="15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0">
        <f t="shared" si="0"/>
        <v>0</v>
      </c>
    </row>
    <row r="9" spans="1:31" ht="27" customHeight="1" x14ac:dyDescent="0.15">
      <c r="A9" s="11">
        <v>7</v>
      </c>
      <c r="B9" s="10"/>
      <c r="C9" s="10" t="s">
        <v>27</v>
      </c>
      <c r="D9" s="10"/>
      <c r="E9" s="10"/>
      <c r="F9" s="12"/>
      <c r="G9" s="12"/>
      <c r="H9" s="12"/>
      <c r="I9" s="13"/>
      <c r="J9" s="39"/>
      <c r="K9" s="15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0">
        <f t="shared" si="0"/>
        <v>0</v>
      </c>
    </row>
    <row r="10" spans="1:31" ht="27" customHeight="1" x14ac:dyDescent="0.15">
      <c r="A10" s="22">
        <v>8</v>
      </c>
      <c r="B10" s="10"/>
      <c r="C10" s="10" t="s">
        <v>27</v>
      </c>
      <c r="D10" s="10"/>
      <c r="E10" s="10"/>
      <c r="F10" s="12"/>
      <c r="G10" s="12"/>
      <c r="H10" s="12"/>
      <c r="I10" s="13"/>
      <c r="J10" s="39"/>
      <c r="K10" s="15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0">
        <f t="shared" si="0"/>
        <v>0</v>
      </c>
    </row>
    <row r="11" spans="1:31" ht="27" customHeight="1" x14ac:dyDescent="0.15">
      <c r="A11" s="11">
        <v>9</v>
      </c>
      <c r="B11" s="10"/>
      <c r="C11" s="10" t="s">
        <v>27</v>
      </c>
      <c r="D11" s="10"/>
      <c r="E11" s="10"/>
      <c r="F11" s="12"/>
      <c r="G11" s="12"/>
      <c r="H11" s="12"/>
      <c r="I11" s="13"/>
      <c r="J11" s="39"/>
      <c r="K11" s="15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0">
        <f t="shared" si="0"/>
        <v>0</v>
      </c>
    </row>
    <row r="12" spans="1:31" ht="27" customHeight="1" x14ac:dyDescent="0.15">
      <c r="A12" s="22">
        <v>10</v>
      </c>
      <c r="B12" s="10"/>
      <c r="C12" s="10" t="s">
        <v>27</v>
      </c>
      <c r="D12" s="10"/>
      <c r="E12" s="10"/>
      <c r="F12" s="12"/>
      <c r="G12" s="12"/>
      <c r="H12" s="12"/>
      <c r="I12" s="13"/>
      <c r="J12" s="39"/>
      <c r="K12" s="15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0">
        <f t="shared" si="0"/>
        <v>0</v>
      </c>
    </row>
    <row r="13" spans="1:31" ht="27" customHeight="1" x14ac:dyDescent="0.15">
      <c r="A13" s="11">
        <v>11</v>
      </c>
      <c r="B13" s="10"/>
      <c r="C13" s="10" t="s">
        <v>27</v>
      </c>
      <c r="D13" s="10"/>
      <c r="E13" s="10"/>
      <c r="F13" s="12"/>
      <c r="G13" s="12"/>
      <c r="H13" s="12"/>
      <c r="I13" s="13"/>
      <c r="J13" s="39"/>
      <c r="K13" s="15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0">
        <f t="shared" si="0"/>
        <v>0</v>
      </c>
    </row>
    <row r="14" spans="1:31" ht="27" customHeight="1" x14ac:dyDescent="0.15">
      <c r="A14" s="22">
        <v>12</v>
      </c>
      <c r="B14" s="10"/>
      <c r="C14" s="10" t="s">
        <v>27</v>
      </c>
      <c r="D14" s="10"/>
      <c r="E14" s="10"/>
      <c r="F14" s="12"/>
      <c r="G14" s="12"/>
      <c r="H14" s="12"/>
      <c r="I14" s="13"/>
      <c r="J14" s="39"/>
      <c r="K14" s="15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0">
        <f t="shared" si="0"/>
        <v>0</v>
      </c>
    </row>
    <row r="15" spans="1:31" ht="27" customHeight="1" x14ac:dyDescent="0.15">
      <c r="A15" s="11">
        <v>13</v>
      </c>
      <c r="B15" s="10"/>
      <c r="C15" s="10" t="s">
        <v>27</v>
      </c>
      <c r="D15" s="10"/>
      <c r="E15" s="10"/>
      <c r="F15" s="12"/>
      <c r="G15" s="12"/>
      <c r="H15" s="12"/>
      <c r="I15" s="13"/>
      <c r="J15" s="39"/>
      <c r="K15" s="15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0">
        <f t="shared" si="0"/>
        <v>0</v>
      </c>
    </row>
    <row r="16" spans="1:31" ht="27" customHeight="1" x14ac:dyDescent="0.15">
      <c r="A16" s="22">
        <v>14</v>
      </c>
      <c r="B16" s="10"/>
      <c r="C16" s="10" t="s">
        <v>27</v>
      </c>
      <c r="D16" s="10"/>
      <c r="E16" s="10"/>
      <c r="F16" s="12"/>
      <c r="G16" s="12"/>
      <c r="H16" s="12"/>
      <c r="I16" s="13"/>
      <c r="J16" s="39"/>
      <c r="K16" s="15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0">
        <f t="shared" si="0"/>
        <v>0</v>
      </c>
    </row>
    <row r="17" spans="1:32" ht="27" customHeight="1" x14ac:dyDescent="0.15">
      <c r="A17" s="11">
        <v>15</v>
      </c>
      <c r="B17" s="10"/>
      <c r="C17" s="10" t="s">
        <v>27</v>
      </c>
      <c r="D17" s="10"/>
      <c r="E17" s="10"/>
      <c r="F17" s="12"/>
      <c r="G17" s="12"/>
      <c r="H17" s="12"/>
      <c r="I17" s="13"/>
      <c r="J17" s="39"/>
      <c r="K17" s="15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0">
        <f t="shared" si="0"/>
        <v>0</v>
      </c>
    </row>
    <row r="18" spans="1:32" ht="27" customHeight="1" x14ac:dyDescent="0.15">
      <c r="A18" s="22">
        <v>16</v>
      </c>
      <c r="B18" s="10"/>
      <c r="C18" s="10" t="s">
        <v>27</v>
      </c>
      <c r="D18" s="10"/>
      <c r="E18" s="10"/>
      <c r="F18" s="12"/>
      <c r="G18" s="12"/>
      <c r="H18" s="12"/>
      <c r="I18" s="13"/>
      <c r="J18" s="39"/>
      <c r="K18" s="15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0">
        <f t="shared" si="0"/>
        <v>0</v>
      </c>
    </row>
    <row r="19" spans="1:32" ht="27" customHeight="1" x14ac:dyDescent="0.15">
      <c r="A19" s="11">
        <v>17</v>
      </c>
      <c r="B19" s="10"/>
      <c r="C19" s="10" t="s">
        <v>27</v>
      </c>
      <c r="D19" s="10"/>
      <c r="E19" s="10"/>
      <c r="F19" s="12"/>
      <c r="G19" s="12"/>
      <c r="H19" s="12"/>
      <c r="I19" s="13"/>
      <c r="J19" s="39"/>
      <c r="K19" s="15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0">
        <f t="shared" si="0"/>
        <v>0</v>
      </c>
    </row>
    <row r="20" spans="1:32" ht="27" customHeight="1" x14ac:dyDescent="0.15">
      <c r="A20" s="22">
        <v>18</v>
      </c>
      <c r="B20" s="10"/>
      <c r="C20" s="10" t="s">
        <v>27</v>
      </c>
      <c r="D20" s="10"/>
      <c r="E20" s="10"/>
      <c r="F20" s="12"/>
      <c r="G20" s="12"/>
      <c r="H20" s="12"/>
      <c r="I20" s="13"/>
      <c r="J20" s="39"/>
      <c r="K20" s="15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0">
        <f t="shared" si="0"/>
        <v>0</v>
      </c>
    </row>
    <row r="21" spans="1:32" ht="27" customHeight="1" x14ac:dyDescent="0.15">
      <c r="A21" s="11">
        <v>19</v>
      </c>
      <c r="B21" s="10"/>
      <c r="C21" s="10" t="s">
        <v>27</v>
      </c>
      <c r="D21" s="10"/>
      <c r="E21" s="10"/>
      <c r="F21" s="12"/>
      <c r="G21" s="12"/>
      <c r="H21" s="12"/>
      <c r="I21" s="13"/>
      <c r="J21" s="39"/>
      <c r="K21" s="15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0">
        <f t="shared" si="0"/>
        <v>0</v>
      </c>
    </row>
    <row r="22" spans="1:32" ht="27" customHeight="1" x14ac:dyDescent="0.15">
      <c r="A22" s="22">
        <v>20</v>
      </c>
      <c r="B22" s="10"/>
      <c r="C22" s="10" t="s">
        <v>27</v>
      </c>
      <c r="D22" s="10"/>
      <c r="E22" s="10"/>
      <c r="F22" s="12"/>
      <c r="G22" s="12"/>
      <c r="H22" s="12"/>
      <c r="I22" s="13"/>
      <c r="J22" s="39"/>
      <c r="K22" s="15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0">
        <f t="shared" si="0"/>
        <v>0</v>
      </c>
    </row>
    <row r="23" spans="1:32" ht="27" customHeight="1" x14ac:dyDescent="0.15">
      <c r="A23" s="11">
        <v>21</v>
      </c>
      <c r="B23" s="10"/>
      <c r="C23" s="10" t="s">
        <v>27</v>
      </c>
      <c r="D23" s="10"/>
      <c r="E23" s="10"/>
      <c r="F23" s="12"/>
      <c r="G23" s="12"/>
      <c r="H23" s="12"/>
      <c r="I23" s="13"/>
      <c r="J23" s="39"/>
      <c r="K23" s="15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0">
        <f t="shared" si="0"/>
        <v>0</v>
      </c>
    </row>
    <row r="24" spans="1:32" ht="27" customHeight="1" x14ac:dyDescent="0.15">
      <c r="A24" s="22">
        <v>22</v>
      </c>
      <c r="B24" s="10"/>
      <c r="C24" s="10" t="s">
        <v>27</v>
      </c>
      <c r="D24" s="10"/>
      <c r="E24" s="10"/>
      <c r="F24" s="12"/>
      <c r="G24" s="12"/>
      <c r="H24" s="12"/>
      <c r="I24" s="13"/>
      <c r="J24" s="39"/>
      <c r="K24" s="15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0">
        <f t="shared" si="0"/>
        <v>0</v>
      </c>
    </row>
    <row r="25" spans="1:32" ht="27" customHeight="1" x14ac:dyDescent="0.15">
      <c r="A25" s="11">
        <v>23</v>
      </c>
      <c r="B25" s="10"/>
      <c r="C25" s="10" t="s">
        <v>27</v>
      </c>
      <c r="D25" s="10"/>
      <c r="E25" s="10"/>
      <c r="F25" s="10"/>
      <c r="G25" s="10"/>
      <c r="H25" s="10"/>
      <c r="I25" s="10"/>
      <c r="J25" s="16"/>
      <c r="K25" s="15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0">
        <f t="shared" si="0"/>
        <v>0</v>
      </c>
    </row>
    <row r="26" spans="1:32" ht="27" customHeight="1" x14ac:dyDescent="0.15">
      <c r="A26" s="22">
        <v>24</v>
      </c>
      <c r="B26" s="10"/>
      <c r="C26" s="10" t="s">
        <v>27</v>
      </c>
      <c r="D26" s="10"/>
      <c r="E26" s="10"/>
      <c r="F26" s="10"/>
      <c r="G26" s="10"/>
      <c r="H26" s="10"/>
      <c r="I26" s="10"/>
      <c r="J26" s="16"/>
      <c r="K26" s="15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0">
        <f t="shared" si="0"/>
        <v>0</v>
      </c>
    </row>
    <row r="27" spans="1:32" ht="27" customHeight="1" x14ac:dyDescent="0.15">
      <c r="A27" s="11">
        <v>25</v>
      </c>
      <c r="B27" s="10"/>
      <c r="C27" s="10" t="s">
        <v>27</v>
      </c>
      <c r="D27" s="10"/>
      <c r="E27" s="10"/>
      <c r="F27" s="10"/>
      <c r="G27" s="10"/>
      <c r="H27" s="10"/>
      <c r="I27" s="10"/>
      <c r="J27" s="16"/>
      <c r="K27" s="15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0">
        <f t="shared" si="0"/>
        <v>0</v>
      </c>
    </row>
    <row r="28" spans="1:32" ht="27" customHeight="1" x14ac:dyDescent="0.15">
      <c r="A28" s="22">
        <v>26</v>
      </c>
      <c r="B28" s="10"/>
      <c r="C28" s="10" t="s">
        <v>27</v>
      </c>
      <c r="D28" s="10"/>
      <c r="E28" s="10"/>
      <c r="F28" s="10"/>
      <c r="G28" s="10"/>
      <c r="H28" s="10"/>
      <c r="I28" s="10"/>
      <c r="J28" s="16"/>
      <c r="K28" s="15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0">
        <f t="shared" si="0"/>
        <v>0</v>
      </c>
    </row>
    <row r="29" spans="1:32" ht="27" customHeight="1" x14ac:dyDescent="0.15">
      <c r="A29" s="11">
        <v>27</v>
      </c>
      <c r="B29" s="10"/>
      <c r="C29" s="10" t="s">
        <v>27</v>
      </c>
      <c r="D29" s="10"/>
      <c r="E29" s="10"/>
      <c r="F29" s="10"/>
      <c r="G29" s="10"/>
      <c r="H29" s="10"/>
      <c r="I29" s="10"/>
      <c r="J29" s="16"/>
      <c r="K29" s="15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0">
        <f t="shared" si="0"/>
        <v>0</v>
      </c>
    </row>
    <row r="30" spans="1:32" ht="27" customHeight="1" thickBot="1" x14ac:dyDescent="0.2">
      <c r="A30" s="20">
        <v>28</v>
      </c>
      <c r="B30" s="17"/>
      <c r="C30" s="17" t="s">
        <v>27</v>
      </c>
      <c r="D30" s="17"/>
      <c r="E30" s="17"/>
      <c r="F30" s="17"/>
      <c r="G30" s="17"/>
      <c r="H30" s="17"/>
      <c r="I30" s="17"/>
      <c r="J30" s="18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17">
        <f t="shared" si="0"/>
        <v>0</v>
      </c>
    </row>
    <row r="31" spans="1:32" ht="18" customHeight="1" thickTop="1" x14ac:dyDescent="0.15">
      <c r="A31" s="48" t="s">
        <v>10</v>
      </c>
      <c r="B31" s="49"/>
      <c r="C31" s="49"/>
      <c r="D31" s="49"/>
      <c r="E31" s="49"/>
      <c r="F31" s="49"/>
      <c r="G31" s="50"/>
      <c r="H31" s="29" t="s">
        <v>15</v>
      </c>
      <c r="I31" s="23"/>
      <c r="J31" s="24"/>
      <c r="K31" s="27">
        <f t="shared" ref="K31:AD31" si="1">SUM(K32:K35)</f>
        <v>0</v>
      </c>
      <c r="L31" s="28">
        <f t="shared" si="1"/>
        <v>0</v>
      </c>
      <c r="M31" s="28">
        <f t="shared" si="1"/>
        <v>0</v>
      </c>
      <c r="N31" s="28">
        <f t="shared" si="1"/>
        <v>0</v>
      </c>
      <c r="O31" s="28">
        <f t="shared" si="1"/>
        <v>0</v>
      </c>
      <c r="P31" s="28">
        <f t="shared" si="1"/>
        <v>0</v>
      </c>
      <c r="Q31" s="28">
        <f t="shared" si="1"/>
        <v>0</v>
      </c>
      <c r="R31" s="28">
        <f t="shared" si="1"/>
        <v>0</v>
      </c>
      <c r="S31" s="28">
        <f t="shared" si="1"/>
        <v>0</v>
      </c>
      <c r="T31" s="28">
        <f t="shared" si="1"/>
        <v>0</v>
      </c>
      <c r="U31" s="28">
        <f t="shared" si="1"/>
        <v>0</v>
      </c>
      <c r="V31" s="28">
        <f t="shared" si="1"/>
        <v>0</v>
      </c>
      <c r="W31" s="28">
        <f t="shared" si="1"/>
        <v>0</v>
      </c>
      <c r="X31" s="28">
        <f t="shared" si="1"/>
        <v>0</v>
      </c>
      <c r="Y31" s="28">
        <f t="shared" si="1"/>
        <v>0</v>
      </c>
      <c r="Z31" s="28">
        <f t="shared" si="1"/>
        <v>0</v>
      </c>
      <c r="AA31" s="28">
        <f t="shared" si="1"/>
        <v>0</v>
      </c>
      <c r="AB31" s="28">
        <f t="shared" si="1"/>
        <v>0</v>
      </c>
      <c r="AC31" s="28">
        <f t="shared" si="1"/>
        <v>0</v>
      </c>
      <c r="AD31" s="28">
        <f t="shared" si="1"/>
        <v>0</v>
      </c>
      <c r="AE31" s="28">
        <f>SUM(AE3:AE30)</f>
        <v>0</v>
      </c>
      <c r="AF31" s="32"/>
    </row>
    <row r="32" spans="1:32" ht="18" customHeight="1" x14ac:dyDescent="0.15">
      <c r="A32" s="51"/>
      <c r="B32" s="52"/>
      <c r="C32" s="52"/>
      <c r="D32" s="52"/>
      <c r="E32" s="52"/>
      <c r="F32" s="52"/>
      <c r="G32" s="53"/>
      <c r="H32" s="30"/>
      <c r="I32" s="23"/>
      <c r="J32" s="25" t="s">
        <v>16</v>
      </c>
      <c r="K32" s="2">
        <f t="shared" ref="K32:AD32" si="2">COUNTIFS($J$3:$J$30,"要介護",K$3:K$30,"○")</f>
        <v>0</v>
      </c>
      <c r="L32" s="1">
        <f t="shared" si="2"/>
        <v>0</v>
      </c>
      <c r="M32" s="1">
        <f t="shared" si="2"/>
        <v>0</v>
      </c>
      <c r="N32" s="1">
        <f t="shared" si="2"/>
        <v>0</v>
      </c>
      <c r="O32" s="1">
        <f t="shared" si="2"/>
        <v>0</v>
      </c>
      <c r="P32" s="1">
        <f t="shared" si="2"/>
        <v>0</v>
      </c>
      <c r="Q32" s="1">
        <f t="shared" si="2"/>
        <v>0</v>
      </c>
      <c r="R32" s="1">
        <f t="shared" si="2"/>
        <v>0</v>
      </c>
      <c r="S32" s="1">
        <f t="shared" si="2"/>
        <v>0</v>
      </c>
      <c r="T32" s="1">
        <f t="shared" si="2"/>
        <v>0</v>
      </c>
      <c r="U32" s="1">
        <f t="shared" si="2"/>
        <v>0</v>
      </c>
      <c r="V32" s="1">
        <f t="shared" si="2"/>
        <v>0</v>
      </c>
      <c r="W32" s="1">
        <f t="shared" si="2"/>
        <v>0</v>
      </c>
      <c r="X32" s="1">
        <f t="shared" si="2"/>
        <v>0</v>
      </c>
      <c r="Y32" s="1">
        <f t="shared" si="2"/>
        <v>0</v>
      </c>
      <c r="Z32" s="1">
        <f t="shared" si="2"/>
        <v>0</v>
      </c>
      <c r="AA32" s="1">
        <f t="shared" si="2"/>
        <v>0</v>
      </c>
      <c r="AB32" s="1">
        <f t="shared" si="2"/>
        <v>0</v>
      </c>
      <c r="AC32" s="1">
        <f t="shared" si="2"/>
        <v>0</v>
      </c>
      <c r="AD32" s="1">
        <f t="shared" si="2"/>
        <v>0</v>
      </c>
      <c r="AE32" s="31">
        <f>SUMIF($J$3:$J$30,"要介護",$AE$3:$AE$30)</f>
        <v>0</v>
      </c>
      <c r="AF32" s="32"/>
    </row>
    <row r="33" spans="1:32" ht="18" customHeight="1" x14ac:dyDescent="0.15">
      <c r="A33" s="51"/>
      <c r="B33" s="52"/>
      <c r="C33" s="52"/>
      <c r="D33" s="52"/>
      <c r="E33" s="52"/>
      <c r="F33" s="52"/>
      <c r="G33" s="53"/>
      <c r="H33" s="30"/>
      <c r="I33" s="23"/>
      <c r="J33" s="24" t="s">
        <v>17</v>
      </c>
      <c r="K33" s="2">
        <f t="shared" ref="K33:AD33" si="3">COUNTIFS($J$3:$J$30,"要支援",K$3:K$30,"○")</f>
        <v>0</v>
      </c>
      <c r="L33" s="1">
        <f t="shared" si="3"/>
        <v>0</v>
      </c>
      <c r="M33" s="1">
        <f t="shared" si="3"/>
        <v>0</v>
      </c>
      <c r="N33" s="1">
        <f t="shared" si="3"/>
        <v>0</v>
      </c>
      <c r="O33" s="1">
        <f t="shared" si="3"/>
        <v>0</v>
      </c>
      <c r="P33" s="1">
        <f t="shared" si="3"/>
        <v>0</v>
      </c>
      <c r="Q33" s="1">
        <f t="shared" si="3"/>
        <v>0</v>
      </c>
      <c r="R33" s="1">
        <f t="shared" si="3"/>
        <v>0</v>
      </c>
      <c r="S33" s="1">
        <f t="shared" si="3"/>
        <v>0</v>
      </c>
      <c r="T33" s="1">
        <f t="shared" si="3"/>
        <v>0</v>
      </c>
      <c r="U33" s="1">
        <f t="shared" si="3"/>
        <v>0</v>
      </c>
      <c r="V33" s="1">
        <f t="shared" si="3"/>
        <v>0</v>
      </c>
      <c r="W33" s="1">
        <f t="shared" si="3"/>
        <v>0</v>
      </c>
      <c r="X33" s="1">
        <f t="shared" si="3"/>
        <v>0</v>
      </c>
      <c r="Y33" s="1">
        <f t="shared" si="3"/>
        <v>0</v>
      </c>
      <c r="Z33" s="1">
        <f t="shared" si="3"/>
        <v>0</v>
      </c>
      <c r="AA33" s="1">
        <f t="shared" si="3"/>
        <v>0</v>
      </c>
      <c r="AB33" s="1">
        <f t="shared" si="3"/>
        <v>0</v>
      </c>
      <c r="AC33" s="1">
        <f t="shared" si="3"/>
        <v>0</v>
      </c>
      <c r="AD33" s="1">
        <f t="shared" si="3"/>
        <v>0</v>
      </c>
      <c r="AE33" s="31">
        <f>SUMIF($J$3:$J$30,"要支援",$AE$3:$AE$30)</f>
        <v>0</v>
      </c>
      <c r="AF33" s="32"/>
    </row>
    <row r="34" spans="1:32" ht="18" customHeight="1" x14ac:dyDescent="0.15">
      <c r="A34" s="51"/>
      <c r="B34" s="52"/>
      <c r="C34" s="52"/>
      <c r="D34" s="52"/>
      <c r="E34" s="52"/>
      <c r="F34" s="52"/>
      <c r="G34" s="53"/>
      <c r="H34" s="30"/>
      <c r="I34" s="23"/>
      <c r="J34" s="24" t="s">
        <v>4</v>
      </c>
      <c r="K34" s="2">
        <f t="shared" ref="K34:AD34" si="4">COUNTIFS($J$3:$J$30,"事業対象",K$3:K$30,"○")</f>
        <v>0</v>
      </c>
      <c r="L34" s="1">
        <f t="shared" si="4"/>
        <v>0</v>
      </c>
      <c r="M34" s="1">
        <f t="shared" si="4"/>
        <v>0</v>
      </c>
      <c r="N34" s="1">
        <f t="shared" si="4"/>
        <v>0</v>
      </c>
      <c r="O34" s="1">
        <f t="shared" si="4"/>
        <v>0</v>
      </c>
      <c r="P34" s="1">
        <f t="shared" si="4"/>
        <v>0</v>
      </c>
      <c r="Q34" s="1">
        <f t="shared" si="4"/>
        <v>0</v>
      </c>
      <c r="R34" s="1">
        <f t="shared" si="4"/>
        <v>0</v>
      </c>
      <c r="S34" s="1">
        <f t="shared" si="4"/>
        <v>0</v>
      </c>
      <c r="T34" s="1">
        <f t="shared" si="4"/>
        <v>0</v>
      </c>
      <c r="U34" s="1">
        <f t="shared" si="4"/>
        <v>0</v>
      </c>
      <c r="V34" s="1">
        <f t="shared" si="4"/>
        <v>0</v>
      </c>
      <c r="W34" s="1">
        <f t="shared" si="4"/>
        <v>0</v>
      </c>
      <c r="X34" s="1">
        <f t="shared" si="4"/>
        <v>0</v>
      </c>
      <c r="Y34" s="1">
        <f t="shared" si="4"/>
        <v>0</v>
      </c>
      <c r="Z34" s="1">
        <f t="shared" si="4"/>
        <v>0</v>
      </c>
      <c r="AA34" s="1">
        <f t="shared" si="4"/>
        <v>0</v>
      </c>
      <c r="AB34" s="1">
        <f t="shared" si="4"/>
        <v>0</v>
      </c>
      <c r="AC34" s="1">
        <f t="shared" si="4"/>
        <v>0</v>
      </c>
      <c r="AD34" s="1">
        <f t="shared" si="4"/>
        <v>0</v>
      </c>
      <c r="AE34" s="31">
        <f>SUMIF($J$3:$J$30,"事業対象",$AE$3:$AE$30)</f>
        <v>0</v>
      </c>
      <c r="AF34" s="32"/>
    </row>
    <row r="35" spans="1:32" ht="18" customHeight="1" x14ac:dyDescent="0.15">
      <c r="A35" s="54"/>
      <c r="B35" s="55"/>
      <c r="C35" s="55"/>
      <c r="D35" s="55"/>
      <c r="E35" s="55"/>
      <c r="F35" s="55"/>
      <c r="G35" s="56"/>
      <c r="H35" s="26"/>
      <c r="I35" s="23"/>
      <c r="J35" s="24" t="s">
        <v>18</v>
      </c>
      <c r="K35" s="2">
        <f t="shared" ref="K35:AD35" si="5">COUNTIFS($J$3:$J$30,"その他",K$3:K$30,"○")</f>
        <v>0</v>
      </c>
      <c r="L35" s="1">
        <f t="shared" si="5"/>
        <v>0</v>
      </c>
      <c r="M35" s="1">
        <f t="shared" si="5"/>
        <v>0</v>
      </c>
      <c r="N35" s="1">
        <f t="shared" si="5"/>
        <v>0</v>
      </c>
      <c r="O35" s="1">
        <f t="shared" si="5"/>
        <v>0</v>
      </c>
      <c r="P35" s="1">
        <f t="shared" si="5"/>
        <v>0</v>
      </c>
      <c r="Q35" s="1">
        <f t="shared" si="5"/>
        <v>0</v>
      </c>
      <c r="R35" s="1">
        <f t="shared" si="5"/>
        <v>0</v>
      </c>
      <c r="S35" s="1">
        <f t="shared" si="5"/>
        <v>0</v>
      </c>
      <c r="T35" s="1">
        <f t="shared" si="5"/>
        <v>0</v>
      </c>
      <c r="U35" s="1">
        <f t="shared" si="5"/>
        <v>0</v>
      </c>
      <c r="V35" s="1">
        <f t="shared" si="5"/>
        <v>0</v>
      </c>
      <c r="W35" s="1">
        <f t="shared" si="5"/>
        <v>0</v>
      </c>
      <c r="X35" s="1">
        <f t="shared" si="5"/>
        <v>0</v>
      </c>
      <c r="Y35" s="1">
        <f t="shared" si="5"/>
        <v>0</v>
      </c>
      <c r="Z35" s="1">
        <f t="shared" si="5"/>
        <v>0</v>
      </c>
      <c r="AA35" s="1">
        <f t="shared" si="5"/>
        <v>0</v>
      </c>
      <c r="AB35" s="1">
        <f t="shared" si="5"/>
        <v>0</v>
      </c>
      <c r="AC35" s="1">
        <f t="shared" si="5"/>
        <v>0</v>
      </c>
      <c r="AD35" s="1">
        <f t="shared" si="5"/>
        <v>0</v>
      </c>
      <c r="AE35" s="31">
        <f>SUMIF($J$3:$J$30,"その他",$AE$3:$AE$30)</f>
        <v>0</v>
      </c>
      <c r="AF35" s="32"/>
    </row>
    <row r="36" spans="1:32" ht="29.25" customHeight="1" x14ac:dyDescent="0.15"/>
    <row r="37" spans="1:32" ht="29.25" customHeight="1" x14ac:dyDescent="0.15"/>
    <row r="38" spans="1:32" ht="29.25" customHeight="1" x14ac:dyDescent="0.15"/>
    <row r="39" spans="1:32" ht="29.25" customHeight="1" x14ac:dyDescent="0.15"/>
    <row r="40" spans="1:32" ht="29.25" customHeight="1" x14ac:dyDescent="0.15"/>
    <row r="41" spans="1:32" ht="29.25" customHeight="1" x14ac:dyDescent="0.15"/>
    <row r="42" spans="1:32" ht="29.25" customHeight="1" x14ac:dyDescent="0.15"/>
    <row r="43" spans="1:32" ht="29.25" customHeight="1" x14ac:dyDescent="0.15"/>
    <row r="44" spans="1:32" ht="29.25" customHeight="1" x14ac:dyDescent="0.15"/>
  </sheetData>
  <mergeCells count="9">
    <mergeCell ref="K1:AD1"/>
    <mergeCell ref="AE1:AE2"/>
    <mergeCell ref="A31:G35"/>
    <mergeCell ref="A1:A2"/>
    <mergeCell ref="B1:B2"/>
    <mergeCell ref="C1:C2"/>
    <mergeCell ref="D1:D2"/>
    <mergeCell ref="E1:H1"/>
    <mergeCell ref="J1:J2"/>
  </mergeCells>
  <phoneticPr fontId="1"/>
  <dataValidations count="4">
    <dataValidation type="list" allowBlank="1" showInputMessage="1" showErrorMessage="1" sqref="K3:AD30">
      <formula1>"○"</formula1>
    </dataValidation>
    <dataValidation type="list" allowBlank="1" showInputMessage="1" showErrorMessage="1" sqref="D3:D24">
      <formula1>"男,女"</formula1>
    </dataValidation>
    <dataValidation type="list" allowBlank="1" showInputMessage="1" showErrorMessage="1" sqref="J3:J24">
      <formula1>"要介護,要支援,事業対象,その他"</formula1>
    </dataValidation>
    <dataValidation type="list" allowBlank="1" showInputMessage="1" showErrorMessage="1" sqref="E3:E24">
      <formula1>"大正,昭和"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>&amp;C&amp;16阪南市住民主体型サービス(通所型サービスＢ）利用者実績表
（平成　　　年　９月分）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view="pageLayout" zoomScaleNormal="100" workbookViewId="0">
      <selection activeCell="L3" sqref="L3"/>
    </sheetView>
  </sheetViews>
  <sheetFormatPr defaultRowHeight="13.5" x14ac:dyDescent="0.15"/>
  <cols>
    <col min="1" max="1" width="3.75" bestFit="1" customWidth="1"/>
    <col min="2" max="2" width="22.75" customWidth="1"/>
    <col min="3" max="3" width="36.75" customWidth="1"/>
    <col min="4" max="4" width="3.5" bestFit="1" customWidth="1"/>
    <col min="5" max="5" width="5.25" customWidth="1"/>
    <col min="6" max="6" width="3.5" bestFit="1" customWidth="1"/>
    <col min="7" max="7" width="3.5" customWidth="1"/>
    <col min="8" max="8" width="3.75" customWidth="1"/>
    <col min="9" max="9" width="16.5" hidden="1" customWidth="1"/>
    <col min="10" max="10" width="9.5" customWidth="1"/>
    <col min="11" max="30" width="6.125" customWidth="1"/>
    <col min="31" max="31" width="3.375" bestFit="1" customWidth="1"/>
  </cols>
  <sheetData>
    <row r="1" spans="1:31" ht="20.25" customHeight="1" x14ac:dyDescent="0.15">
      <c r="A1" s="57" t="s">
        <v>14</v>
      </c>
      <c r="B1" s="57" t="s">
        <v>0</v>
      </c>
      <c r="C1" s="57" t="s">
        <v>1</v>
      </c>
      <c r="D1" s="58" t="s">
        <v>12</v>
      </c>
      <c r="E1" s="59" t="s">
        <v>2</v>
      </c>
      <c r="F1" s="45"/>
      <c r="G1" s="45"/>
      <c r="H1" s="60"/>
      <c r="I1" s="38"/>
      <c r="J1" s="61" t="s">
        <v>3</v>
      </c>
      <c r="K1" s="44" t="s">
        <v>11</v>
      </c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6" t="s">
        <v>13</v>
      </c>
    </row>
    <row r="2" spans="1:31" ht="24.75" customHeight="1" x14ac:dyDescent="0.15">
      <c r="A2" s="57"/>
      <c r="B2" s="57"/>
      <c r="C2" s="57"/>
      <c r="D2" s="58"/>
      <c r="E2" s="37" t="s">
        <v>9</v>
      </c>
      <c r="F2" s="37" t="s">
        <v>6</v>
      </c>
      <c r="G2" s="37" t="s">
        <v>7</v>
      </c>
      <c r="H2" s="37" t="s">
        <v>8</v>
      </c>
      <c r="I2" s="37"/>
      <c r="J2" s="61"/>
      <c r="K2" s="36" t="s">
        <v>19</v>
      </c>
      <c r="L2" s="35" t="s">
        <v>19</v>
      </c>
      <c r="M2" s="35" t="s">
        <v>19</v>
      </c>
      <c r="N2" s="35" t="s">
        <v>19</v>
      </c>
      <c r="O2" s="35" t="s">
        <v>19</v>
      </c>
      <c r="P2" s="35" t="s">
        <v>19</v>
      </c>
      <c r="Q2" s="35" t="s">
        <v>19</v>
      </c>
      <c r="R2" s="35" t="s">
        <v>19</v>
      </c>
      <c r="S2" s="35" t="s">
        <v>19</v>
      </c>
      <c r="T2" s="35" t="s">
        <v>19</v>
      </c>
      <c r="U2" s="35" t="s">
        <v>19</v>
      </c>
      <c r="V2" s="35" t="s">
        <v>19</v>
      </c>
      <c r="W2" s="35" t="s">
        <v>19</v>
      </c>
      <c r="X2" s="35" t="s">
        <v>19</v>
      </c>
      <c r="Y2" s="35" t="s">
        <v>19</v>
      </c>
      <c r="Z2" s="35" t="s">
        <v>19</v>
      </c>
      <c r="AA2" s="35" t="s">
        <v>19</v>
      </c>
      <c r="AB2" s="35" t="s">
        <v>19</v>
      </c>
      <c r="AC2" s="35" t="s">
        <v>19</v>
      </c>
      <c r="AD2" s="3" t="s">
        <v>19</v>
      </c>
      <c r="AE2" s="47"/>
    </row>
    <row r="3" spans="1:31" ht="27" customHeight="1" x14ac:dyDescent="0.15">
      <c r="A3" s="5">
        <v>1</v>
      </c>
      <c r="B3" s="4"/>
      <c r="C3" s="4" t="s">
        <v>27</v>
      </c>
      <c r="D3" s="5"/>
      <c r="E3" s="5"/>
      <c r="F3" s="6"/>
      <c r="G3" s="6"/>
      <c r="H3" s="6"/>
      <c r="I3" s="7"/>
      <c r="J3" s="40"/>
      <c r="K3" s="9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21">
        <f>COUNTA(K3:AD3)</f>
        <v>0</v>
      </c>
    </row>
    <row r="4" spans="1:31" ht="27" customHeight="1" x14ac:dyDescent="0.15">
      <c r="A4" s="22">
        <v>2</v>
      </c>
      <c r="B4" s="21"/>
      <c r="C4" s="21" t="s">
        <v>27</v>
      </c>
      <c r="D4" s="11"/>
      <c r="E4" s="11"/>
      <c r="F4" s="12"/>
      <c r="G4" s="12"/>
      <c r="H4" s="12"/>
      <c r="I4" s="13"/>
      <c r="J4" s="39"/>
      <c r="K4" s="15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0">
        <f t="shared" ref="AE4:AE30" si="0">COUNTA(K4:AD4)</f>
        <v>0</v>
      </c>
    </row>
    <row r="5" spans="1:31" ht="27" customHeight="1" x14ac:dyDescent="0.15">
      <c r="A5" s="11">
        <v>3</v>
      </c>
      <c r="B5" s="10"/>
      <c r="C5" s="10" t="s">
        <v>27</v>
      </c>
      <c r="D5" s="11"/>
      <c r="E5" s="11"/>
      <c r="F5" s="12"/>
      <c r="G5" s="12"/>
      <c r="H5" s="12"/>
      <c r="I5" s="13"/>
      <c r="J5" s="39"/>
      <c r="K5" s="15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0">
        <f t="shared" si="0"/>
        <v>0</v>
      </c>
    </row>
    <row r="6" spans="1:31" ht="27" customHeight="1" x14ac:dyDescent="0.15">
      <c r="A6" s="22">
        <v>4</v>
      </c>
      <c r="B6" s="10"/>
      <c r="C6" s="10" t="s">
        <v>27</v>
      </c>
      <c r="D6" s="11"/>
      <c r="E6" s="11"/>
      <c r="F6" s="12"/>
      <c r="G6" s="12"/>
      <c r="H6" s="12"/>
      <c r="I6" s="13"/>
      <c r="J6" s="39"/>
      <c r="K6" s="15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0">
        <f t="shared" si="0"/>
        <v>0</v>
      </c>
    </row>
    <row r="7" spans="1:31" ht="27" customHeight="1" x14ac:dyDescent="0.15">
      <c r="A7" s="11">
        <v>5</v>
      </c>
      <c r="B7" s="10"/>
      <c r="C7" s="10" t="s">
        <v>27</v>
      </c>
      <c r="D7" s="11"/>
      <c r="E7" s="11"/>
      <c r="F7" s="12"/>
      <c r="G7" s="12"/>
      <c r="H7" s="12"/>
      <c r="I7" s="13"/>
      <c r="J7" s="39"/>
      <c r="K7" s="15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0">
        <f t="shared" si="0"/>
        <v>0</v>
      </c>
    </row>
    <row r="8" spans="1:31" ht="27" customHeight="1" x14ac:dyDescent="0.15">
      <c r="A8" s="22">
        <v>6</v>
      </c>
      <c r="B8" s="10"/>
      <c r="C8" s="10" t="s">
        <v>27</v>
      </c>
      <c r="D8" s="11"/>
      <c r="E8" s="11"/>
      <c r="F8" s="12"/>
      <c r="G8" s="12"/>
      <c r="H8" s="12"/>
      <c r="I8" s="13"/>
      <c r="J8" s="39"/>
      <c r="K8" s="15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0">
        <f t="shared" si="0"/>
        <v>0</v>
      </c>
    </row>
    <row r="9" spans="1:31" ht="27" customHeight="1" x14ac:dyDescent="0.15">
      <c r="A9" s="11">
        <v>7</v>
      </c>
      <c r="B9" s="10"/>
      <c r="C9" s="10" t="s">
        <v>27</v>
      </c>
      <c r="D9" s="10"/>
      <c r="E9" s="10"/>
      <c r="F9" s="12"/>
      <c r="G9" s="12"/>
      <c r="H9" s="12"/>
      <c r="I9" s="13"/>
      <c r="J9" s="39"/>
      <c r="K9" s="15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0">
        <f t="shared" si="0"/>
        <v>0</v>
      </c>
    </row>
    <row r="10" spans="1:31" ht="27" customHeight="1" x14ac:dyDescent="0.15">
      <c r="A10" s="22">
        <v>8</v>
      </c>
      <c r="B10" s="10"/>
      <c r="C10" s="10" t="s">
        <v>27</v>
      </c>
      <c r="D10" s="10"/>
      <c r="E10" s="10"/>
      <c r="F10" s="12"/>
      <c r="G10" s="12"/>
      <c r="H10" s="12"/>
      <c r="I10" s="13"/>
      <c r="J10" s="39"/>
      <c r="K10" s="15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0">
        <f t="shared" si="0"/>
        <v>0</v>
      </c>
    </row>
    <row r="11" spans="1:31" ht="27" customHeight="1" x14ac:dyDescent="0.15">
      <c r="A11" s="11">
        <v>9</v>
      </c>
      <c r="B11" s="10"/>
      <c r="C11" s="10" t="s">
        <v>27</v>
      </c>
      <c r="D11" s="10"/>
      <c r="E11" s="10"/>
      <c r="F11" s="12"/>
      <c r="G11" s="12"/>
      <c r="H11" s="12"/>
      <c r="I11" s="13"/>
      <c r="J11" s="39"/>
      <c r="K11" s="15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0">
        <f t="shared" si="0"/>
        <v>0</v>
      </c>
    </row>
    <row r="12" spans="1:31" ht="27" customHeight="1" x14ac:dyDescent="0.15">
      <c r="A12" s="22">
        <v>10</v>
      </c>
      <c r="B12" s="10"/>
      <c r="C12" s="10" t="s">
        <v>27</v>
      </c>
      <c r="D12" s="10"/>
      <c r="E12" s="10"/>
      <c r="F12" s="12"/>
      <c r="G12" s="12"/>
      <c r="H12" s="12"/>
      <c r="I12" s="13"/>
      <c r="J12" s="39"/>
      <c r="K12" s="15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0">
        <f t="shared" si="0"/>
        <v>0</v>
      </c>
    </row>
    <row r="13" spans="1:31" ht="27" customHeight="1" x14ac:dyDescent="0.15">
      <c r="A13" s="11">
        <v>11</v>
      </c>
      <c r="B13" s="10"/>
      <c r="C13" s="10" t="s">
        <v>27</v>
      </c>
      <c r="D13" s="10"/>
      <c r="E13" s="10"/>
      <c r="F13" s="12"/>
      <c r="G13" s="12"/>
      <c r="H13" s="12"/>
      <c r="I13" s="13"/>
      <c r="J13" s="39"/>
      <c r="K13" s="15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0">
        <f t="shared" si="0"/>
        <v>0</v>
      </c>
    </row>
    <row r="14" spans="1:31" ht="27" customHeight="1" x14ac:dyDescent="0.15">
      <c r="A14" s="22">
        <v>12</v>
      </c>
      <c r="B14" s="10"/>
      <c r="C14" s="10" t="s">
        <v>27</v>
      </c>
      <c r="D14" s="10"/>
      <c r="E14" s="10"/>
      <c r="F14" s="12"/>
      <c r="G14" s="12"/>
      <c r="H14" s="12"/>
      <c r="I14" s="13"/>
      <c r="J14" s="39"/>
      <c r="K14" s="15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0">
        <f t="shared" si="0"/>
        <v>0</v>
      </c>
    </row>
    <row r="15" spans="1:31" ht="27" customHeight="1" x14ac:dyDescent="0.15">
      <c r="A15" s="11">
        <v>13</v>
      </c>
      <c r="B15" s="10"/>
      <c r="C15" s="10" t="s">
        <v>27</v>
      </c>
      <c r="D15" s="10"/>
      <c r="E15" s="10"/>
      <c r="F15" s="12"/>
      <c r="G15" s="12"/>
      <c r="H15" s="12"/>
      <c r="I15" s="13"/>
      <c r="J15" s="39"/>
      <c r="K15" s="15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0">
        <f t="shared" si="0"/>
        <v>0</v>
      </c>
    </row>
    <row r="16" spans="1:31" ht="27" customHeight="1" x14ac:dyDescent="0.15">
      <c r="A16" s="22">
        <v>14</v>
      </c>
      <c r="B16" s="10"/>
      <c r="C16" s="10" t="s">
        <v>27</v>
      </c>
      <c r="D16" s="10"/>
      <c r="E16" s="10"/>
      <c r="F16" s="12"/>
      <c r="G16" s="12"/>
      <c r="H16" s="12"/>
      <c r="I16" s="13"/>
      <c r="J16" s="39"/>
      <c r="K16" s="15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0">
        <f t="shared" si="0"/>
        <v>0</v>
      </c>
    </row>
    <row r="17" spans="1:32" ht="27" customHeight="1" x14ac:dyDescent="0.15">
      <c r="A17" s="11">
        <v>15</v>
      </c>
      <c r="B17" s="10"/>
      <c r="C17" s="10" t="s">
        <v>27</v>
      </c>
      <c r="D17" s="10"/>
      <c r="E17" s="10"/>
      <c r="F17" s="12"/>
      <c r="G17" s="12"/>
      <c r="H17" s="12"/>
      <c r="I17" s="13"/>
      <c r="J17" s="39"/>
      <c r="K17" s="15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0">
        <f t="shared" si="0"/>
        <v>0</v>
      </c>
    </row>
    <row r="18" spans="1:32" ht="27" customHeight="1" x14ac:dyDescent="0.15">
      <c r="A18" s="22">
        <v>16</v>
      </c>
      <c r="B18" s="10"/>
      <c r="C18" s="10" t="s">
        <v>27</v>
      </c>
      <c r="D18" s="10"/>
      <c r="E18" s="10"/>
      <c r="F18" s="12"/>
      <c r="G18" s="12"/>
      <c r="H18" s="12"/>
      <c r="I18" s="13"/>
      <c r="J18" s="39"/>
      <c r="K18" s="15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0">
        <f t="shared" si="0"/>
        <v>0</v>
      </c>
    </row>
    <row r="19" spans="1:32" ht="27" customHeight="1" x14ac:dyDescent="0.15">
      <c r="A19" s="11">
        <v>17</v>
      </c>
      <c r="B19" s="10"/>
      <c r="C19" s="10" t="s">
        <v>27</v>
      </c>
      <c r="D19" s="10"/>
      <c r="E19" s="10"/>
      <c r="F19" s="12"/>
      <c r="G19" s="12"/>
      <c r="H19" s="12"/>
      <c r="I19" s="13"/>
      <c r="J19" s="39"/>
      <c r="K19" s="15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0">
        <f t="shared" si="0"/>
        <v>0</v>
      </c>
    </row>
    <row r="20" spans="1:32" ht="27" customHeight="1" x14ac:dyDescent="0.15">
      <c r="A20" s="22">
        <v>18</v>
      </c>
      <c r="B20" s="10"/>
      <c r="C20" s="10" t="s">
        <v>27</v>
      </c>
      <c r="D20" s="10"/>
      <c r="E20" s="10"/>
      <c r="F20" s="12"/>
      <c r="G20" s="12"/>
      <c r="H20" s="12"/>
      <c r="I20" s="13"/>
      <c r="J20" s="39"/>
      <c r="K20" s="15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0">
        <f t="shared" si="0"/>
        <v>0</v>
      </c>
    </row>
    <row r="21" spans="1:32" ht="27" customHeight="1" x14ac:dyDescent="0.15">
      <c r="A21" s="11">
        <v>19</v>
      </c>
      <c r="B21" s="10"/>
      <c r="C21" s="10" t="s">
        <v>27</v>
      </c>
      <c r="D21" s="10"/>
      <c r="E21" s="10"/>
      <c r="F21" s="12"/>
      <c r="G21" s="12"/>
      <c r="H21" s="12"/>
      <c r="I21" s="13"/>
      <c r="J21" s="39"/>
      <c r="K21" s="15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0">
        <f t="shared" si="0"/>
        <v>0</v>
      </c>
    </row>
    <row r="22" spans="1:32" ht="27" customHeight="1" x14ac:dyDescent="0.15">
      <c r="A22" s="22">
        <v>20</v>
      </c>
      <c r="B22" s="10"/>
      <c r="C22" s="10" t="s">
        <v>27</v>
      </c>
      <c r="D22" s="10"/>
      <c r="E22" s="10"/>
      <c r="F22" s="12"/>
      <c r="G22" s="12"/>
      <c r="H22" s="12"/>
      <c r="I22" s="13"/>
      <c r="J22" s="39"/>
      <c r="K22" s="15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0">
        <f t="shared" si="0"/>
        <v>0</v>
      </c>
    </row>
    <row r="23" spans="1:32" ht="27" customHeight="1" x14ac:dyDescent="0.15">
      <c r="A23" s="11">
        <v>21</v>
      </c>
      <c r="B23" s="10"/>
      <c r="C23" s="10" t="s">
        <v>27</v>
      </c>
      <c r="D23" s="10"/>
      <c r="E23" s="10"/>
      <c r="F23" s="12"/>
      <c r="G23" s="12"/>
      <c r="H23" s="12"/>
      <c r="I23" s="13"/>
      <c r="J23" s="39"/>
      <c r="K23" s="15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0">
        <f t="shared" si="0"/>
        <v>0</v>
      </c>
    </row>
    <row r="24" spans="1:32" ht="27" customHeight="1" x14ac:dyDescent="0.15">
      <c r="A24" s="22">
        <v>22</v>
      </c>
      <c r="B24" s="10"/>
      <c r="C24" s="10" t="s">
        <v>27</v>
      </c>
      <c r="D24" s="10"/>
      <c r="E24" s="10"/>
      <c r="F24" s="12"/>
      <c r="G24" s="12"/>
      <c r="H24" s="12"/>
      <c r="I24" s="13"/>
      <c r="J24" s="39"/>
      <c r="K24" s="15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0">
        <f t="shared" si="0"/>
        <v>0</v>
      </c>
    </row>
    <row r="25" spans="1:32" ht="27" customHeight="1" x14ac:dyDescent="0.15">
      <c r="A25" s="11">
        <v>23</v>
      </c>
      <c r="B25" s="10"/>
      <c r="C25" s="10" t="s">
        <v>27</v>
      </c>
      <c r="D25" s="10"/>
      <c r="E25" s="10"/>
      <c r="F25" s="10"/>
      <c r="G25" s="10"/>
      <c r="H25" s="10"/>
      <c r="I25" s="10"/>
      <c r="J25" s="16"/>
      <c r="K25" s="15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0">
        <f t="shared" si="0"/>
        <v>0</v>
      </c>
    </row>
    <row r="26" spans="1:32" ht="27" customHeight="1" x14ac:dyDescent="0.15">
      <c r="A26" s="22">
        <v>24</v>
      </c>
      <c r="B26" s="10"/>
      <c r="C26" s="10" t="s">
        <v>27</v>
      </c>
      <c r="D26" s="10"/>
      <c r="E26" s="10"/>
      <c r="F26" s="10"/>
      <c r="G26" s="10"/>
      <c r="H26" s="10"/>
      <c r="I26" s="10"/>
      <c r="J26" s="16"/>
      <c r="K26" s="15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0">
        <f t="shared" si="0"/>
        <v>0</v>
      </c>
    </row>
    <row r="27" spans="1:32" ht="27" customHeight="1" x14ac:dyDescent="0.15">
      <c r="A27" s="11">
        <v>25</v>
      </c>
      <c r="B27" s="10"/>
      <c r="C27" s="10" t="s">
        <v>27</v>
      </c>
      <c r="D27" s="10"/>
      <c r="E27" s="10"/>
      <c r="F27" s="10"/>
      <c r="G27" s="10"/>
      <c r="H27" s="10"/>
      <c r="I27" s="10"/>
      <c r="J27" s="16"/>
      <c r="K27" s="15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0">
        <f t="shared" si="0"/>
        <v>0</v>
      </c>
    </row>
    <row r="28" spans="1:32" ht="27" customHeight="1" x14ac:dyDescent="0.15">
      <c r="A28" s="22">
        <v>26</v>
      </c>
      <c r="B28" s="10"/>
      <c r="C28" s="10" t="s">
        <v>27</v>
      </c>
      <c r="D28" s="10"/>
      <c r="E28" s="10"/>
      <c r="F28" s="10"/>
      <c r="G28" s="10"/>
      <c r="H28" s="10"/>
      <c r="I28" s="10"/>
      <c r="J28" s="16"/>
      <c r="K28" s="15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0">
        <f t="shared" si="0"/>
        <v>0</v>
      </c>
    </row>
    <row r="29" spans="1:32" ht="27" customHeight="1" x14ac:dyDescent="0.15">
      <c r="A29" s="11">
        <v>27</v>
      </c>
      <c r="B29" s="10"/>
      <c r="C29" s="10" t="s">
        <v>27</v>
      </c>
      <c r="D29" s="10"/>
      <c r="E29" s="10"/>
      <c r="F29" s="10"/>
      <c r="G29" s="10"/>
      <c r="H29" s="10"/>
      <c r="I29" s="10"/>
      <c r="J29" s="16"/>
      <c r="K29" s="15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0">
        <f t="shared" si="0"/>
        <v>0</v>
      </c>
    </row>
    <row r="30" spans="1:32" ht="27" customHeight="1" thickBot="1" x14ac:dyDescent="0.2">
      <c r="A30" s="20">
        <v>28</v>
      </c>
      <c r="B30" s="17"/>
      <c r="C30" s="17" t="s">
        <v>27</v>
      </c>
      <c r="D30" s="17"/>
      <c r="E30" s="17"/>
      <c r="F30" s="17"/>
      <c r="G30" s="17"/>
      <c r="H30" s="17"/>
      <c r="I30" s="17"/>
      <c r="J30" s="18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17">
        <f t="shared" si="0"/>
        <v>0</v>
      </c>
    </row>
    <row r="31" spans="1:32" ht="18" customHeight="1" thickTop="1" x14ac:dyDescent="0.15">
      <c r="A31" s="48" t="s">
        <v>10</v>
      </c>
      <c r="B31" s="49"/>
      <c r="C31" s="49"/>
      <c r="D31" s="49"/>
      <c r="E31" s="49"/>
      <c r="F31" s="49"/>
      <c r="G31" s="50"/>
      <c r="H31" s="29" t="s">
        <v>15</v>
      </c>
      <c r="I31" s="23"/>
      <c r="J31" s="24"/>
      <c r="K31" s="27">
        <f t="shared" ref="K31:AD31" si="1">SUM(K32:K35)</f>
        <v>0</v>
      </c>
      <c r="L31" s="28">
        <f t="shared" si="1"/>
        <v>0</v>
      </c>
      <c r="M31" s="28">
        <f t="shared" si="1"/>
        <v>0</v>
      </c>
      <c r="N31" s="28">
        <f t="shared" si="1"/>
        <v>0</v>
      </c>
      <c r="O31" s="28">
        <f t="shared" si="1"/>
        <v>0</v>
      </c>
      <c r="P31" s="28">
        <f t="shared" si="1"/>
        <v>0</v>
      </c>
      <c r="Q31" s="28">
        <f t="shared" si="1"/>
        <v>0</v>
      </c>
      <c r="R31" s="28">
        <f t="shared" si="1"/>
        <v>0</v>
      </c>
      <c r="S31" s="28">
        <f t="shared" si="1"/>
        <v>0</v>
      </c>
      <c r="T31" s="28">
        <f t="shared" si="1"/>
        <v>0</v>
      </c>
      <c r="U31" s="28">
        <f t="shared" si="1"/>
        <v>0</v>
      </c>
      <c r="V31" s="28">
        <f t="shared" si="1"/>
        <v>0</v>
      </c>
      <c r="W31" s="28">
        <f t="shared" si="1"/>
        <v>0</v>
      </c>
      <c r="X31" s="28">
        <f t="shared" si="1"/>
        <v>0</v>
      </c>
      <c r="Y31" s="28">
        <f t="shared" si="1"/>
        <v>0</v>
      </c>
      <c r="Z31" s="28">
        <f t="shared" si="1"/>
        <v>0</v>
      </c>
      <c r="AA31" s="28">
        <f t="shared" si="1"/>
        <v>0</v>
      </c>
      <c r="AB31" s="28">
        <f t="shared" si="1"/>
        <v>0</v>
      </c>
      <c r="AC31" s="28">
        <f t="shared" si="1"/>
        <v>0</v>
      </c>
      <c r="AD31" s="28">
        <f t="shared" si="1"/>
        <v>0</v>
      </c>
      <c r="AE31" s="28">
        <f>SUM(AE3:AE30)</f>
        <v>0</v>
      </c>
      <c r="AF31" s="32"/>
    </row>
    <row r="32" spans="1:32" ht="18" customHeight="1" x14ac:dyDescent="0.15">
      <c r="A32" s="51"/>
      <c r="B32" s="52"/>
      <c r="C32" s="52"/>
      <c r="D32" s="52"/>
      <c r="E32" s="52"/>
      <c r="F32" s="52"/>
      <c r="G32" s="53"/>
      <c r="H32" s="30"/>
      <c r="I32" s="23"/>
      <c r="J32" s="25" t="s">
        <v>16</v>
      </c>
      <c r="K32" s="2">
        <f t="shared" ref="K32:AD32" si="2">COUNTIFS($J$3:$J$30,"要介護",K$3:K$30,"○")</f>
        <v>0</v>
      </c>
      <c r="L32" s="1">
        <f t="shared" si="2"/>
        <v>0</v>
      </c>
      <c r="M32" s="1">
        <f t="shared" si="2"/>
        <v>0</v>
      </c>
      <c r="N32" s="1">
        <f t="shared" si="2"/>
        <v>0</v>
      </c>
      <c r="O32" s="1">
        <f t="shared" si="2"/>
        <v>0</v>
      </c>
      <c r="P32" s="1">
        <f t="shared" si="2"/>
        <v>0</v>
      </c>
      <c r="Q32" s="1">
        <f t="shared" si="2"/>
        <v>0</v>
      </c>
      <c r="R32" s="1">
        <f t="shared" si="2"/>
        <v>0</v>
      </c>
      <c r="S32" s="1">
        <f t="shared" si="2"/>
        <v>0</v>
      </c>
      <c r="T32" s="1">
        <f t="shared" si="2"/>
        <v>0</v>
      </c>
      <c r="U32" s="1">
        <f t="shared" si="2"/>
        <v>0</v>
      </c>
      <c r="V32" s="1">
        <f t="shared" si="2"/>
        <v>0</v>
      </c>
      <c r="W32" s="1">
        <f t="shared" si="2"/>
        <v>0</v>
      </c>
      <c r="X32" s="1">
        <f t="shared" si="2"/>
        <v>0</v>
      </c>
      <c r="Y32" s="1">
        <f t="shared" si="2"/>
        <v>0</v>
      </c>
      <c r="Z32" s="1">
        <f t="shared" si="2"/>
        <v>0</v>
      </c>
      <c r="AA32" s="1">
        <f t="shared" si="2"/>
        <v>0</v>
      </c>
      <c r="AB32" s="1">
        <f t="shared" si="2"/>
        <v>0</v>
      </c>
      <c r="AC32" s="1">
        <f t="shared" si="2"/>
        <v>0</v>
      </c>
      <c r="AD32" s="1">
        <f t="shared" si="2"/>
        <v>0</v>
      </c>
      <c r="AE32" s="31">
        <f>SUMIF($J$3:$J$30,"要介護",$AE$3:$AE$30)</f>
        <v>0</v>
      </c>
      <c r="AF32" s="32"/>
    </row>
    <row r="33" spans="1:32" ht="18" customHeight="1" x14ac:dyDescent="0.15">
      <c r="A33" s="51"/>
      <c r="B33" s="52"/>
      <c r="C33" s="52"/>
      <c r="D33" s="52"/>
      <c r="E33" s="52"/>
      <c r="F33" s="52"/>
      <c r="G33" s="53"/>
      <c r="H33" s="30"/>
      <c r="I33" s="23"/>
      <c r="J33" s="24" t="s">
        <v>17</v>
      </c>
      <c r="K33" s="2">
        <f t="shared" ref="K33:AD33" si="3">COUNTIFS($J$3:$J$30,"要支援",K$3:K$30,"○")</f>
        <v>0</v>
      </c>
      <c r="L33" s="1">
        <f t="shared" si="3"/>
        <v>0</v>
      </c>
      <c r="M33" s="1">
        <f t="shared" si="3"/>
        <v>0</v>
      </c>
      <c r="N33" s="1">
        <f t="shared" si="3"/>
        <v>0</v>
      </c>
      <c r="O33" s="1">
        <f t="shared" si="3"/>
        <v>0</v>
      </c>
      <c r="P33" s="1">
        <f t="shared" si="3"/>
        <v>0</v>
      </c>
      <c r="Q33" s="1">
        <f t="shared" si="3"/>
        <v>0</v>
      </c>
      <c r="R33" s="1">
        <f t="shared" si="3"/>
        <v>0</v>
      </c>
      <c r="S33" s="1">
        <f t="shared" si="3"/>
        <v>0</v>
      </c>
      <c r="T33" s="1">
        <f t="shared" si="3"/>
        <v>0</v>
      </c>
      <c r="U33" s="1">
        <f t="shared" si="3"/>
        <v>0</v>
      </c>
      <c r="V33" s="1">
        <f t="shared" si="3"/>
        <v>0</v>
      </c>
      <c r="W33" s="1">
        <f t="shared" si="3"/>
        <v>0</v>
      </c>
      <c r="X33" s="1">
        <f t="shared" si="3"/>
        <v>0</v>
      </c>
      <c r="Y33" s="1">
        <f t="shared" si="3"/>
        <v>0</v>
      </c>
      <c r="Z33" s="1">
        <f t="shared" si="3"/>
        <v>0</v>
      </c>
      <c r="AA33" s="1">
        <f t="shared" si="3"/>
        <v>0</v>
      </c>
      <c r="AB33" s="1">
        <f t="shared" si="3"/>
        <v>0</v>
      </c>
      <c r="AC33" s="1">
        <f t="shared" si="3"/>
        <v>0</v>
      </c>
      <c r="AD33" s="1">
        <f t="shared" si="3"/>
        <v>0</v>
      </c>
      <c r="AE33" s="31">
        <f>SUMIF($J$3:$J$30,"要支援",$AE$3:$AE$30)</f>
        <v>0</v>
      </c>
      <c r="AF33" s="32"/>
    </row>
    <row r="34" spans="1:32" ht="18" customHeight="1" x14ac:dyDescent="0.15">
      <c r="A34" s="51"/>
      <c r="B34" s="52"/>
      <c r="C34" s="52"/>
      <c r="D34" s="52"/>
      <c r="E34" s="52"/>
      <c r="F34" s="52"/>
      <c r="G34" s="53"/>
      <c r="H34" s="30"/>
      <c r="I34" s="23"/>
      <c r="J34" s="24" t="s">
        <v>4</v>
      </c>
      <c r="K34" s="2">
        <f t="shared" ref="K34:AD34" si="4">COUNTIFS($J$3:$J$30,"事業対象",K$3:K$30,"○")</f>
        <v>0</v>
      </c>
      <c r="L34" s="1">
        <f t="shared" si="4"/>
        <v>0</v>
      </c>
      <c r="M34" s="1">
        <f t="shared" si="4"/>
        <v>0</v>
      </c>
      <c r="N34" s="1">
        <f t="shared" si="4"/>
        <v>0</v>
      </c>
      <c r="O34" s="1">
        <f t="shared" si="4"/>
        <v>0</v>
      </c>
      <c r="P34" s="1">
        <f t="shared" si="4"/>
        <v>0</v>
      </c>
      <c r="Q34" s="1">
        <f t="shared" si="4"/>
        <v>0</v>
      </c>
      <c r="R34" s="1">
        <f t="shared" si="4"/>
        <v>0</v>
      </c>
      <c r="S34" s="1">
        <f t="shared" si="4"/>
        <v>0</v>
      </c>
      <c r="T34" s="1">
        <f t="shared" si="4"/>
        <v>0</v>
      </c>
      <c r="U34" s="1">
        <f t="shared" si="4"/>
        <v>0</v>
      </c>
      <c r="V34" s="1">
        <f t="shared" si="4"/>
        <v>0</v>
      </c>
      <c r="W34" s="1">
        <f t="shared" si="4"/>
        <v>0</v>
      </c>
      <c r="X34" s="1">
        <f t="shared" si="4"/>
        <v>0</v>
      </c>
      <c r="Y34" s="1">
        <f t="shared" si="4"/>
        <v>0</v>
      </c>
      <c r="Z34" s="1">
        <f t="shared" si="4"/>
        <v>0</v>
      </c>
      <c r="AA34" s="1">
        <f t="shared" si="4"/>
        <v>0</v>
      </c>
      <c r="AB34" s="1">
        <f t="shared" si="4"/>
        <v>0</v>
      </c>
      <c r="AC34" s="1">
        <f t="shared" si="4"/>
        <v>0</v>
      </c>
      <c r="AD34" s="1">
        <f t="shared" si="4"/>
        <v>0</v>
      </c>
      <c r="AE34" s="31">
        <f>SUMIF($J$3:$J$30,"事業対象",$AE$3:$AE$30)</f>
        <v>0</v>
      </c>
      <c r="AF34" s="32"/>
    </row>
    <row r="35" spans="1:32" ht="18" customHeight="1" x14ac:dyDescent="0.15">
      <c r="A35" s="54"/>
      <c r="B35" s="55"/>
      <c r="C35" s="55"/>
      <c r="D35" s="55"/>
      <c r="E35" s="55"/>
      <c r="F35" s="55"/>
      <c r="G35" s="56"/>
      <c r="H35" s="26"/>
      <c r="I35" s="23"/>
      <c r="J35" s="24" t="s">
        <v>18</v>
      </c>
      <c r="K35" s="2">
        <f t="shared" ref="K35:AD35" si="5">COUNTIFS($J$3:$J$30,"その他",K$3:K$30,"○")</f>
        <v>0</v>
      </c>
      <c r="L35" s="1">
        <f t="shared" si="5"/>
        <v>0</v>
      </c>
      <c r="M35" s="1">
        <f t="shared" si="5"/>
        <v>0</v>
      </c>
      <c r="N35" s="1">
        <f t="shared" si="5"/>
        <v>0</v>
      </c>
      <c r="O35" s="1">
        <f t="shared" si="5"/>
        <v>0</v>
      </c>
      <c r="P35" s="1">
        <f t="shared" si="5"/>
        <v>0</v>
      </c>
      <c r="Q35" s="1">
        <f t="shared" si="5"/>
        <v>0</v>
      </c>
      <c r="R35" s="1">
        <f t="shared" si="5"/>
        <v>0</v>
      </c>
      <c r="S35" s="1">
        <f t="shared" si="5"/>
        <v>0</v>
      </c>
      <c r="T35" s="1">
        <f t="shared" si="5"/>
        <v>0</v>
      </c>
      <c r="U35" s="1">
        <f t="shared" si="5"/>
        <v>0</v>
      </c>
      <c r="V35" s="1">
        <f t="shared" si="5"/>
        <v>0</v>
      </c>
      <c r="W35" s="1">
        <f t="shared" si="5"/>
        <v>0</v>
      </c>
      <c r="X35" s="1">
        <f t="shared" si="5"/>
        <v>0</v>
      </c>
      <c r="Y35" s="1">
        <f t="shared" si="5"/>
        <v>0</v>
      </c>
      <c r="Z35" s="1">
        <f t="shared" si="5"/>
        <v>0</v>
      </c>
      <c r="AA35" s="1">
        <f t="shared" si="5"/>
        <v>0</v>
      </c>
      <c r="AB35" s="1">
        <f t="shared" si="5"/>
        <v>0</v>
      </c>
      <c r="AC35" s="1">
        <f t="shared" si="5"/>
        <v>0</v>
      </c>
      <c r="AD35" s="1">
        <f t="shared" si="5"/>
        <v>0</v>
      </c>
      <c r="AE35" s="31">
        <f>SUMIF($J$3:$J$30,"その他",$AE$3:$AE$30)</f>
        <v>0</v>
      </c>
      <c r="AF35" s="32"/>
    </row>
    <row r="36" spans="1:32" ht="29.25" customHeight="1" x14ac:dyDescent="0.15"/>
    <row r="37" spans="1:32" ht="29.25" customHeight="1" x14ac:dyDescent="0.15"/>
    <row r="38" spans="1:32" ht="29.25" customHeight="1" x14ac:dyDescent="0.15"/>
    <row r="39" spans="1:32" ht="29.25" customHeight="1" x14ac:dyDescent="0.15"/>
    <row r="40" spans="1:32" ht="29.25" customHeight="1" x14ac:dyDescent="0.15"/>
    <row r="41" spans="1:32" ht="29.25" customHeight="1" x14ac:dyDescent="0.15"/>
    <row r="42" spans="1:32" ht="29.25" customHeight="1" x14ac:dyDescent="0.15"/>
    <row r="43" spans="1:32" ht="29.25" customHeight="1" x14ac:dyDescent="0.15"/>
    <row r="44" spans="1:32" ht="29.25" customHeight="1" x14ac:dyDescent="0.15"/>
  </sheetData>
  <mergeCells count="9">
    <mergeCell ref="K1:AD1"/>
    <mergeCell ref="AE1:AE2"/>
    <mergeCell ref="A31:G35"/>
    <mergeCell ref="A1:A2"/>
    <mergeCell ref="B1:B2"/>
    <mergeCell ref="C1:C2"/>
    <mergeCell ref="D1:D2"/>
    <mergeCell ref="E1:H1"/>
    <mergeCell ref="J1:J2"/>
  </mergeCells>
  <phoneticPr fontId="1"/>
  <dataValidations count="4">
    <dataValidation type="list" allowBlank="1" showInputMessage="1" showErrorMessage="1" sqref="K3:AD30">
      <formula1>"○"</formula1>
    </dataValidation>
    <dataValidation type="list" allowBlank="1" showInputMessage="1" showErrorMessage="1" sqref="D3:D24">
      <formula1>"男,女"</formula1>
    </dataValidation>
    <dataValidation type="list" allowBlank="1" showInputMessage="1" showErrorMessage="1" sqref="J3:J24">
      <formula1>"要介護,要支援,事業対象,その他"</formula1>
    </dataValidation>
    <dataValidation type="list" allowBlank="1" showInputMessage="1" showErrorMessage="1" sqref="E3:E24">
      <formula1>"大正,昭和"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>&amp;C&amp;16阪南市住民主体型サービス(通所型サービスＢ）利用者実績表
（平成　　　年　　１０月分）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記入見本</vt:lpstr>
      <vt:lpstr>名簿（通所型ひな形)</vt:lpstr>
      <vt:lpstr>４月分</vt:lpstr>
      <vt:lpstr>５月分</vt:lpstr>
      <vt:lpstr>６月分</vt:lpstr>
      <vt:lpstr>７月分</vt:lpstr>
      <vt:lpstr>８月分</vt:lpstr>
      <vt:lpstr>９月分</vt:lpstr>
      <vt:lpstr>１０月分</vt:lpstr>
      <vt:lpstr>１１月分</vt:lpstr>
      <vt:lpstr>１２月分</vt:lpstr>
      <vt:lpstr>１月分</vt:lpstr>
      <vt:lpstr>２月分</vt:lpstr>
      <vt:lpstr>３月分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　篤志</dc:creator>
  <cp:lastModifiedBy>H23-017MBC</cp:lastModifiedBy>
  <cp:lastPrinted>2017-05-31T12:18:24Z</cp:lastPrinted>
  <dcterms:created xsi:type="dcterms:W3CDTF">2016-04-14T00:17:18Z</dcterms:created>
  <dcterms:modified xsi:type="dcterms:W3CDTF">2018-07-02T07:21:10Z</dcterms:modified>
</cp:coreProperties>
</file>